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1"/>
  </bookViews>
  <sheets>
    <sheet name="GİRİŞ" sheetId="1" r:id="rId1"/>
    <sheet name="DEĞERLENDİRME 1" sheetId="2" r:id="rId2"/>
    <sheet name="DEĞERLENDİRME 2" sheetId="3" r:id="rId3"/>
    <sheet name="ANALİZ" sheetId="4" r:id="rId4"/>
    <sheet name="Sor.yapılabilme.Grafiği" sheetId="5" r:id="rId5"/>
    <sheet name="YAZDIR" sheetId="6" r:id="rId6"/>
    <sheet name="SIRALA" sheetId="7" r:id="rId7"/>
    <sheet name="Sayfa2" sheetId="8" r:id="rId8"/>
  </sheets>
  <definedNames/>
  <calcPr fullCalcOnLoad="1"/>
</workbook>
</file>

<file path=xl/comments7.xml><?xml version="1.0" encoding="utf-8"?>
<comments xmlns="http://schemas.openxmlformats.org/spreadsheetml/2006/main">
  <authors>
    <author>zeysim</author>
  </authors>
  <commentList>
    <comment ref="H2" authorId="0">
      <text>
        <r>
          <rPr>
            <b/>
            <sz val="12"/>
            <rFont val="Tahoma"/>
            <family val="2"/>
          </rPr>
          <t xml:space="preserve">Bütün bilgiler girildikten sonra sıralama yaptırmak için ;A5 hücresi ile E5 hücresinden A34 ile e34 alanına kadar seçin yani başlıklar hariç sırlamaları isimleri ve puanları seçili hale getirn veri menüsünden sırlayı seçin azalan tümünde işaretleyin öncelik puan satırında sonra soyadı adı şeklinde seçin ve tamam a baın büyükten küçüğe sırlanacaktır.
</t>
        </r>
      </text>
    </comment>
  </commentList>
</comments>
</file>

<file path=xl/sharedStrings.xml><?xml version="1.0" encoding="utf-8"?>
<sst xmlns="http://schemas.openxmlformats.org/spreadsheetml/2006/main" count="969" uniqueCount="99">
  <si>
    <t>ADI</t>
  </si>
  <si>
    <t>SOYADI</t>
  </si>
  <si>
    <t>CEVAP ANAHTARI</t>
  </si>
  <si>
    <t>A</t>
  </si>
  <si>
    <t>B</t>
  </si>
  <si>
    <t>C</t>
  </si>
  <si>
    <t>D</t>
  </si>
  <si>
    <t>SORU NUMARASI</t>
  </si>
  <si>
    <t>ÖĞRENCİNİN</t>
  </si>
  <si>
    <t>VERDİĞİ CEVAPLAR</t>
  </si>
  <si>
    <t>TESTİN KONUSU</t>
  </si>
  <si>
    <t>DERS</t>
  </si>
  <si>
    <t>BOŞ</t>
  </si>
  <si>
    <t xml:space="preserve">DOĞRU </t>
  </si>
  <si>
    <t>NET</t>
  </si>
  <si>
    <t>PUAN</t>
  </si>
  <si>
    <t xml:space="preserve"> VERDİĞİ CEVAPLAR</t>
  </si>
  <si>
    <t>DOĞRU VERİLEN CEVAPLAR</t>
  </si>
  <si>
    <t>DOĞRU VERİLEN CEVAPLAR TOPLAMI</t>
  </si>
  <si>
    <t>NOT</t>
  </si>
  <si>
    <t>NOT YAZIYLA</t>
  </si>
  <si>
    <t>BAŞARILI ÖĞRENCİ SAYISI</t>
  </si>
  <si>
    <t>KİŞİ BAŞINA ORTALAMA PUAN</t>
  </si>
  <si>
    <t>TESTE KATILAN ÖĞRENCİ SAYISI</t>
  </si>
  <si>
    <t>BAŞARI YÜZDESİ (%)</t>
  </si>
  <si>
    <t>BU SAYFAYA HERHANGİ BİR BİLGİ GİRİŞİ YAPILMAYACAK DOKUNMA</t>
  </si>
  <si>
    <t>BU SAYFAYA DA HERHANGİ BİR BİLGİ GİRİŞİ YAPILMAYACAK DOKUNMA BİLGİLERİ İNCELE</t>
  </si>
  <si>
    <t>DERECE</t>
  </si>
  <si>
    <t>DOĞRU = +</t>
  </si>
  <si>
    <t xml:space="preserve">YANLIŞ = - </t>
  </si>
  <si>
    <t>Doğru cevaplar</t>
  </si>
  <si>
    <t>Öğr.verdiği cevaplar</t>
  </si>
  <si>
    <t>Soru No</t>
  </si>
  <si>
    <t>5 ALANLARIN SAYISI</t>
  </si>
  <si>
    <t>4 ALANLARIN SAYISI</t>
  </si>
  <si>
    <t>3 ALANLARIN SAYISI</t>
  </si>
  <si>
    <t>2 ALANLARIN SAYISI</t>
  </si>
  <si>
    <t>1 ALANLARIN SAYISI</t>
  </si>
  <si>
    <t>SIRA</t>
  </si>
  <si>
    <t>TESTEKİ SORU SAYISISORU SAYISI</t>
  </si>
  <si>
    <t xml:space="preserve">KULLANILMAYAN </t>
  </si>
  <si>
    <t>44,5' tanYukarı Puan Alan Öğrenci Sayısı =</t>
  </si>
  <si>
    <t>TESTE KATILIP KATILMADIĞI</t>
  </si>
  <si>
    <t>GİRİŞ BÖLÜMÜNDEKİ AÇIKLAMALARI OKUYUN.</t>
  </si>
  <si>
    <t>45 ve 45 puandan yukarı alanalar başarılı kabul edilerek bu yüzde oluşturulmuştur.</t>
  </si>
  <si>
    <t>Önce SAYFA1 de cevap anahtarını giriniz.İptal ettiğiniz soru varsa cevap anahtarında o soru numarasının kutusunu boş bırakın.Öğrencinin boş bıraktığı sorularıda boş bırakın. Teste katılan öğrenci sayısı ve soru sayısı otamatik hesaplanır.bu form 30öğrencilik ve 30 soruluk bir teste göre hazırlanmıştır. (30sorunun altında girebilirsiniz.)</t>
  </si>
  <si>
    <t>Hayat Bilgisi</t>
  </si>
  <si>
    <t>SINIF ÖĞRT.</t>
  </si>
  <si>
    <t>Deneme Sınavı</t>
  </si>
  <si>
    <t xml:space="preserve">FATİH SULTAN MEHMET ORTAOKULU 2-B SINIFI </t>
  </si>
  <si>
    <t xml:space="preserve">ATA MURAT </t>
  </si>
  <si>
    <t>YILDIZ</t>
  </si>
  <si>
    <t xml:space="preserve">AYBERK </t>
  </si>
  <si>
    <t>ÜSTÜNYER</t>
  </si>
  <si>
    <t xml:space="preserve">BATUHAN </t>
  </si>
  <si>
    <t>ARSLAN</t>
  </si>
  <si>
    <t xml:space="preserve">BENGİSU </t>
  </si>
  <si>
    <t>DURMUŞ</t>
  </si>
  <si>
    <t xml:space="preserve">BERAT TUNA </t>
  </si>
  <si>
    <t>ÇAKIR</t>
  </si>
  <si>
    <t>CAVİT FİKRET</t>
  </si>
  <si>
    <t xml:space="preserve"> YARAR</t>
  </si>
  <si>
    <t xml:space="preserve">ALİ İHSAN </t>
  </si>
  <si>
    <t>UÇAR</t>
  </si>
  <si>
    <t xml:space="preserve">CEM ÇAĞAN </t>
  </si>
  <si>
    <t>POYRAZ</t>
  </si>
  <si>
    <t xml:space="preserve">ECE MİRAY </t>
  </si>
  <si>
    <t>CEBECİ</t>
  </si>
  <si>
    <t xml:space="preserve">ELİF </t>
  </si>
  <si>
    <t>KAZAN</t>
  </si>
  <si>
    <t xml:space="preserve">EMEL </t>
  </si>
  <si>
    <t>MERİÇ</t>
  </si>
  <si>
    <t xml:space="preserve">EMİR </t>
  </si>
  <si>
    <t>ADALI</t>
  </si>
  <si>
    <t xml:space="preserve">OZAN </t>
  </si>
  <si>
    <t>ÖZABAY</t>
  </si>
  <si>
    <t xml:space="preserve">EMİRHAN </t>
  </si>
  <si>
    <t>OKUYUCU</t>
  </si>
  <si>
    <t xml:space="preserve">GAYE </t>
  </si>
  <si>
    <t>KAYA</t>
  </si>
  <si>
    <t xml:space="preserve">HELİN İREM </t>
  </si>
  <si>
    <t>ESEN</t>
  </si>
  <si>
    <t xml:space="preserve">İCLAL BUSE </t>
  </si>
  <si>
    <t>ÖZGÜR</t>
  </si>
  <si>
    <t xml:space="preserve">MEHMET YAĞIZ </t>
  </si>
  <si>
    <t>ALTUNBULAT</t>
  </si>
  <si>
    <t xml:space="preserve">POYRAZ EGE </t>
  </si>
  <si>
    <t>İLMAN</t>
  </si>
  <si>
    <t xml:space="preserve">TAHA BERKAY </t>
  </si>
  <si>
    <t>KARA</t>
  </si>
  <si>
    <t xml:space="preserve">SEYİTHAN </t>
  </si>
  <si>
    <t>GEÇMİŞ</t>
  </si>
  <si>
    <t xml:space="preserve">ŞEVVAL </t>
  </si>
  <si>
    <t>DUMAN</t>
  </si>
  <si>
    <t xml:space="preserve">ZEYNEP EZEL </t>
  </si>
  <si>
    <t>KAYAPINAR</t>
  </si>
  <si>
    <t xml:space="preserve">ENES </t>
  </si>
  <si>
    <t>BOZKURT</t>
  </si>
  <si>
    <t>DOĞRU SAYISI</t>
  </si>
</sst>
</file>

<file path=xl/styles.xml><?xml version="1.0" encoding="utf-8"?>
<styleSheet xmlns="http://schemas.openxmlformats.org/spreadsheetml/2006/main">
  <numFmts count="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F400]h:mm:ss\ AM/PM"/>
  </numFmts>
  <fonts count="52">
    <font>
      <sz val="10"/>
      <name val="Arial Tur"/>
      <family val="0"/>
    </font>
    <font>
      <sz val="11"/>
      <color indexed="8"/>
      <name val="Calibri"/>
      <family val="2"/>
    </font>
    <font>
      <sz val="8"/>
      <name val="Arial Tur"/>
      <family val="0"/>
    </font>
    <font>
      <i/>
      <sz val="8"/>
      <color indexed="10"/>
      <name val="Arial Tur"/>
      <family val="0"/>
    </font>
    <font>
      <sz val="12"/>
      <name val="Arial Tur"/>
      <family val="0"/>
    </font>
    <font>
      <b/>
      <sz val="8"/>
      <name val="Arial Tur"/>
      <family val="0"/>
    </font>
    <font>
      <sz val="8"/>
      <color indexed="8"/>
      <name val="Arial Tur"/>
      <family val="0"/>
    </font>
    <font>
      <b/>
      <sz val="10"/>
      <name val="Arial Tur"/>
      <family val="0"/>
    </font>
    <font>
      <b/>
      <sz val="10"/>
      <color indexed="8"/>
      <name val="Arial Tur"/>
      <family val="0"/>
    </font>
    <font>
      <b/>
      <i/>
      <sz val="10"/>
      <name val="Arial Tur"/>
      <family val="0"/>
    </font>
    <font>
      <sz val="8"/>
      <color indexed="8"/>
      <name val="Arial Black"/>
      <family val="2"/>
    </font>
    <font>
      <b/>
      <sz val="12"/>
      <name val="Arial Tur"/>
      <family val="0"/>
    </font>
    <font>
      <b/>
      <i/>
      <sz val="8"/>
      <name val="Arial Tur"/>
      <family val="0"/>
    </font>
    <font>
      <b/>
      <sz val="12"/>
      <name val="Tahoma"/>
      <family val="2"/>
    </font>
    <font>
      <sz val="10"/>
      <color indexed="8"/>
      <name val="Arial Tur"/>
      <family val="0"/>
    </font>
    <font>
      <sz val="9.2"/>
      <color indexed="8"/>
      <name val="Arial Tur"/>
      <family val="0"/>
    </font>
    <font>
      <b/>
      <sz val="8"/>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8"/>
      <color indexed="8"/>
      <name val="Arial Tur"/>
      <family val="0"/>
    </font>
    <font>
      <b/>
      <sz val="12"/>
      <color indexed="8"/>
      <name val="Arial Tu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1"/>
        <bgColor indexed="64"/>
      </patternFill>
    </fill>
    <fill>
      <patternFill patternType="solid">
        <fgColor indexed="53"/>
        <bgColor indexed="64"/>
      </patternFill>
    </fill>
    <fill>
      <patternFill patternType="solid">
        <fgColor indexed="45"/>
        <bgColor indexed="64"/>
      </patternFill>
    </fill>
    <fill>
      <patternFill patternType="solid">
        <fgColor indexed="13"/>
        <bgColor indexed="64"/>
      </patternFill>
    </fill>
    <fill>
      <patternFill patternType="solid">
        <fgColor indexed="15"/>
        <bgColor indexed="64"/>
      </patternFill>
    </fill>
    <fill>
      <patternFill patternType="solid">
        <fgColor indexed="10"/>
        <bgColor indexed="64"/>
      </patternFill>
    </fill>
    <fill>
      <patternFill patternType="solid">
        <fgColor indexed="14"/>
        <bgColor indexed="64"/>
      </patternFill>
    </fill>
    <fill>
      <patternFill patternType="solid">
        <fgColor indexed="43"/>
        <bgColor indexed="64"/>
      </patternFill>
    </fill>
    <fill>
      <patternFill patternType="solid">
        <fgColor indexed="47"/>
        <bgColor indexed="64"/>
      </patternFill>
    </fill>
    <fill>
      <patternFill patternType="solid">
        <fgColor indexed="51"/>
        <bgColor indexed="64"/>
      </patternFill>
    </fill>
  </fills>
  <borders count="2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right/>
      <top style="thin"/>
      <bottom/>
    </border>
    <border>
      <left style="thin"/>
      <right style="medium"/>
      <top style="medium"/>
      <bottom style="medium"/>
    </border>
    <border>
      <left/>
      <right/>
      <top/>
      <bottom style="thin"/>
    </border>
    <border>
      <left style="thin"/>
      <right/>
      <top style="thin"/>
      <bottom style="thin"/>
    </border>
    <border>
      <left/>
      <right style="thin"/>
      <top style="thin"/>
      <bottom style="thin"/>
    </border>
    <border>
      <left/>
      <right/>
      <top style="thin"/>
      <bottom style="thin"/>
    </border>
    <border>
      <left style="thin"/>
      <right style="thin"/>
      <top/>
      <bottom style="thin"/>
    </border>
    <border>
      <left style="thin"/>
      <right style="thin"/>
      <top style="thin"/>
      <bottom/>
    </border>
    <border>
      <left style="thin"/>
      <right style="thin"/>
      <top/>
      <bottom/>
    </border>
    <border>
      <left style="medium"/>
      <right style="thin"/>
      <top style="medium"/>
      <bottom style="medium"/>
    </border>
    <border>
      <left style="thin"/>
      <right style="thin"/>
      <top style="medium"/>
      <bottom style="medium"/>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41" fontId="0" fillId="0" borderId="0" applyFont="0" applyFill="0" applyBorder="0" applyAlignment="0" applyProtection="0"/>
    <xf numFmtId="0" fontId="43" fillId="20" borderId="5" applyNumberFormat="0" applyAlignment="0" applyProtection="0"/>
    <xf numFmtId="0" fontId="44" fillId="21" borderId="6" applyNumberFormat="0" applyAlignment="0" applyProtection="0"/>
    <xf numFmtId="0" fontId="45" fillId="20" borderId="6" applyNumberFormat="0" applyAlignment="0" applyProtection="0"/>
    <xf numFmtId="0" fontId="46" fillId="22" borderId="7" applyNumberFormat="0" applyAlignment="0" applyProtection="0"/>
    <xf numFmtId="0" fontId="47" fillId="23" borderId="0" applyNumberFormat="0" applyBorder="0" applyAlignment="0" applyProtection="0"/>
    <xf numFmtId="0" fontId="48" fillId="24" borderId="0" applyNumberFormat="0" applyBorder="0" applyAlignment="0" applyProtection="0"/>
    <xf numFmtId="0" fontId="0" fillId="25" borderId="8" applyNumberFormat="0" applyFont="0" applyAlignment="0" applyProtection="0"/>
    <xf numFmtId="0" fontId="4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9" fontId="0" fillId="0" borderId="0" applyFont="0" applyFill="0" applyBorder="0" applyAlignment="0" applyProtection="0"/>
  </cellStyleXfs>
  <cellXfs count="143">
    <xf numFmtId="0" fontId="0" fillId="0" borderId="0" xfId="0" applyAlignment="1">
      <alignment/>
    </xf>
    <xf numFmtId="0" fontId="0" fillId="0" borderId="10" xfId="0" applyBorder="1" applyAlignment="1">
      <alignment/>
    </xf>
    <xf numFmtId="0" fontId="0" fillId="0" borderId="10" xfId="0" applyBorder="1" applyAlignment="1">
      <alignment horizontal="center"/>
    </xf>
    <xf numFmtId="0" fontId="2" fillId="0" borderId="10" xfId="0" applyFont="1" applyBorder="1" applyAlignment="1">
      <alignment horizontal="center" vertical="center" textRotation="90" wrapText="1"/>
    </xf>
    <xf numFmtId="0" fontId="0" fillId="0" borderId="0" xfId="0" applyBorder="1" applyAlignment="1">
      <alignment/>
    </xf>
    <xf numFmtId="0" fontId="2" fillId="0" borderId="10" xfId="0" applyFont="1" applyBorder="1" applyAlignment="1">
      <alignment vertical="center" textRotation="90" wrapText="1"/>
    </xf>
    <xf numFmtId="0" fontId="2" fillId="0" borderId="10" xfId="0" applyFont="1" applyBorder="1" applyAlignment="1">
      <alignment horizontal="center" vertical="center" textRotation="90"/>
    </xf>
    <xf numFmtId="0" fontId="4" fillId="0" borderId="10" xfId="0" applyFont="1" applyBorder="1" applyAlignment="1">
      <alignment wrapText="1"/>
    </xf>
    <xf numFmtId="0" fontId="0" fillId="0" borderId="11" xfId="0" applyBorder="1" applyAlignment="1">
      <alignment/>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5" fillId="33" borderId="10" xfId="0" applyFont="1" applyFill="1" applyBorder="1" applyAlignment="1">
      <alignment vertical="center" textRotation="90" wrapText="1"/>
    </xf>
    <xf numFmtId="0" fontId="5" fillId="34" borderId="10" xfId="0" applyFont="1" applyFill="1" applyBorder="1" applyAlignment="1">
      <alignment horizontal="center" vertical="center" textRotation="90"/>
    </xf>
    <xf numFmtId="0" fontId="5" fillId="0" borderId="10" xfId="0" applyFont="1" applyBorder="1" applyAlignment="1">
      <alignment horizontal="center" vertical="center" textRotation="90"/>
    </xf>
    <xf numFmtId="0" fontId="5" fillId="35" borderId="10" xfId="0" applyFont="1" applyFill="1" applyBorder="1" applyAlignment="1">
      <alignment horizontal="center" vertical="center" textRotation="90"/>
    </xf>
    <xf numFmtId="0" fontId="0" fillId="36" borderId="10" xfId="0" applyFill="1" applyBorder="1" applyAlignment="1" applyProtection="1">
      <alignment horizontal="center"/>
      <protection locked="0"/>
    </xf>
    <xf numFmtId="0" fontId="0" fillId="36" borderId="10" xfId="0" applyFill="1" applyBorder="1" applyAlignment="1" applyProtection="1">
      <alignment/>
      <protection locked="0"/>
    </xf>
    <xf numFmtId="0" fontId="2" fillId="0" borderId="10" xfId="0" applyFont="1" applyFill="1" applyBorder="1" applyAlignment="1">
      <alignment horizontal="center" vertical="center" textRotation="90"/>
    </xf>
    <xf numFmtId="0" fontId="2" fillId="33" borderId="10" xfId="0" applyFont="1" applyFill="1" applyBorder="1" applyAlignment="1">
      <alignment horizontal="center" vertical="center" textRotation="90"/>
    </xf>
    <xf numFmtId="0" fontId="2" fillId="37" borderId="10" xfId="0" applyFont="1" applyFill="1" applyBorder="1" applyAlignment="1">
      <alignment horizontal="center" vertical="center" textRotation="90" wrapText="1"/>
    </xf>
    <xf numFmtId="0" fontId="2" fillId="0" borderId="10" xfId="0" applyFont="1" applyBorder="1" applyAlignment="1">
      <alignment horizontal="right"/>
    </xf>
    <xf numFmtId="1" fontId="0" fillId="0" borderId="10" xfId="0" applyNumberFormat="1" applyBorder="1" applyAlignment="1">
      <alignment/>
    </xf>
    <xf numFmtId="0" fontId="7" fillId="38" borderId="10" xfId="0" applyFont="1" applyFill="1" applyBorder="1" applyAlignment="1">
      <alignment horizontal="right"/>
    </xf>
    <xf numFmtId="0" fontId="7" fillId="39" borderId="10" xfId="0" applyFont="1" applyFill="1" applyBorder="1" applyAlignment="1">
      <alignment horizontal="right"/>
    </xf>
    <xf numFmtId="0" fontId="11" fillId="37" borderId="10" xfId="0" applyFont="1" applyFill="1" applyBorder="1" applyAlignment="1">
      <alignment/>
    </xf>
    <xf numFmtId="0" fontId="11" fillId="35" borderId="10" xfId="0" applyFont="1" applyFill="1" applyBorder="1" applyAlignment="1">
      <alignment/>
    </xf>
    <xf numFmtId="0" fontId="11" fillId="33" borderId="10" xfId="0" applyFont="1" applyFill="1" applyBorder="1" applyAlignment="1">
      <alignment/>
    </xf>
    <xf numFmtId="0" fontId="7" fillId="0" borderId="11" xfId="0" applyFont="1" applyFill="1" applyBorder="1" applyAlignment="1">
      <alignment/>
    </xf>
    <xf numFmtId="0" fontId="0" fillId="0" borderId="10" xfId="0" applyBorder="1" applyAlignment="1" applyProtection="1">
      <alignment horizontal="left"/>
      <protection locked="0"/>
    </xf>
    <xf numFmtId="0" fontId="2" fillId="0" borderId="10" xfId="0" applyFont="1" applyBorder="1" applyAlignment="1">
      <alignment horizontal="center"/>
    </xf>
    <xf numFmtId="0" fontId="2" fillId="0" borderId="10" xfId="0" applyFont="1" applyBorder="1" applyAlignment="1">
      <alignment horizontal="center" shrinkToFit="1"/>
    </xf>
    <xf numFmtId="0" fontId="0" fillId="0" borderId="12" xfId="0" applyBorder="1" applyAlignment="1">
      <alignment horizontal="right"/>
    </xf>
    <xf numFmtId="0" fontId="0" fillId="0" borderId="12" xfId="0" applyBorder="1" applyAlignment="1">
      <alignment horizontal="center"/>
    </xf>
    <xf numFmtId="0" fontId="2" fillId="0" borderId="10" xfId="0" applyFont="1" applyBorder="1" applyAlignment="1">
      <alignment horizontal="center" vertical="center" shrinkToFit="1"/>
    </xf>
    <xf numFmtId="0" fontId="0" fillId="0" borderId="12" xfId="0" applyBorder="1" applyAlignment="1">
      <alignment horizontal="center" vertical="center" shrinkToFit="1"/>
    </xf>
    <xf numFmtId="0" fontId="0" fillId="0" borderId="0" xfId="0" applyAlignment="1">
      <alignment horizontal="center" vertical="center" shrinkToFit="1"/>
    </xf>
    <xf numFmtId="0" fontId="0" fillId="0" borderId="10" xfId="0" applyBorder="1" applyAlignment="1">
      <alignment horizontal="center" shrinkToFit="1"/>
    </xf>
    <xf numFmtId="0" fontId="5" fillId="0" borderId="10" xfId="0" applyFont="1" applyBorder="1" applyAlignment="1">
      <alignment horizontal="center" vertical="center" shrinkToFit="1"/>
    </xf>
    <xf numFmtId="0" fontId="0" fillId="0" borderId="0" xfId="0" applyBorder="1" applyAlignment="1">
      <alignment horizontal="center"/>
    </xf>
    <xf numFmtId="0" fontId="0" fillId="0" borderId="10" xfId="0" applyBorder="1" applyAlignment="1">
      <alignment horizontal="center" vertical="center" shrinkToFit="1"/>
    </xf>
    <xf numFmtId="0" fontId="2" fillId="0" borderId="0" xfId="0" applyFont="1" applyBorder="1" applyAlignment="1">
      <alignment horizontal="center" vertical="center" shrinkToFit="1"/>
    </xf>
    <xf numFmtId="2" fontId="2" fillId="0" borderId="0" xfId="0" applyNumberFormat="1" applyFont="1" applyBorder="1" applyAlignment="1">
      <alignment horizontal="center" vertical="center" shrinkToFit="1"/>
    </xf>
    <xf numFmtId="1" fontId="2" fillId="0" borderId="0" xfId="0" applyNumberFormat="1" applyFont="1" applyBorder="1" applyAlignment="1">
      <alignment horizontal="center" vertical="center" shrinkToFit="1"/>
    </xf>
    <xf numFmtId="0" fontId="2" fillId="0" borderId="0" xfId="0" applyFont="1" applyBorder="1" applyAlignment="1">
      <alignment horizontal="center" shrinkToFit="1"/>
    </xf>
    <xf numFmtId="0" fontId="7" fillId="37" borderId="13" xfId="0" applyFont="1" applyFill="1" applyBorder="1" applyAlignment="1">
      <alignment/>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0" fontId="2" fillId="0" borderId="10" xfId="0" applyFont="1" applyBorder="1" applyAlignment="1" applyProtection="1">
      <alignment horizontal="center" vertical="center" textRotation="90"/>
      <protection/>
    </xf>
    <xf numFmtId="0" fontId="2" fillId="0" borderId="10" xfId="0" applyFont="1" applyFill="1" applyBorder="1" applyAlignment="1" applyProtection="1">
      <alignment horizontal="center" vertical="center" textRotation="90"/>
      <protection/>
    </xf>
    <xf numFmtId="0" fontId="0" fillId="0" borderId="10" xfId="0" applyBorder="1" applyAlignment="1" applyProtection="1">
      <alignment horizontal="left"/>
      <protection/>
    </xf>
    <xf numFmtId="2" fontId="0" fillId="0" borderId="10" xfId="0" applyNumberFormat="1" applyBorder="1" applyAlignment="1" applyProtection="1">
      <alignment/>
      <protection/>
    </xf>
    <xf numFmtId="1" fontId="0" fillId="0" borderId="10" xfId="0" applyNumberFormat="1" applyFill="1" applyBorder="1" applyAlignment="1" applyProtection="1">
      <alignment/>
      <protection/>
    </xf>
    <xf numFmtId="0" fontId="0" fillId="0" borderId="0" xfId="0" applyBorder="1" applyAlignment="1" applyProtection="1">
      <alignment/>
      <protection/>
    </xf>
    <xf numFmtId="0" fontId="2" fillId="0" borderId="10" xfId="0" applyFont="1" applyBorder="1" applyAlignment="1" applyProtection="1">
      <alignment horizontal="left"/>
      <protection/>
    </xf>
    <xf numFmtId="0" fontId="2" fillId="0" borderId="0" xfId="0" applyFont="1" applyFill="1" applyBorder="1" applyAlignment="1">
      <alignment horizontal="center" shrinkToFit="1"/>
    </xf>
    <xf numFmtId="0" fontId="0" fillId="0" borderId="14" xfId="0" applyBorder="1" applyAlignment="1">
      <alignment/>
    </xf>
    <xf numFmtId="0" fontId="0" fillId="0" borderId="0" xfId="0" applyAlignment="1">
      <alignment vertical="center" textRotation="90" shrinkToFit="1"/>
    </xf>
    <xf numFmtId="0" fontId="0" fillId="0" borderId="15" xfId="0" applyBorder="1" applyAlignment="1">
      <alignment/>
    </xf>
    <xf numFmtId="0" fontId="2" fillId="0" borderId="10" xfId="0" applyFont="1" applyBorder="1" applyAlignment="1">
      <alignment horizontal="center" vertical="center" wrapText="1"/>
    </xf>
    <xf numFmtId="0" fontId="0" fillId="0" borderId="10" xfId="0" applyBorder="1" applyAlignment="1">
      <alignment horizontal="center" vertical="center"/>
    </xf>
    <xf numFmtId="0" fontId="2" fillId="0" borderId="0" xfId="0" applyFont="1" applyAlignment="1">
      <alignment/>
    </xf>
    <xf numFmtId="0" fontId="2" fillId="0" borderId="10" xfId="0" applyFont="1" applyBorder="1" applyAlignment="1" applyProtection="1">
      <alignment horizontal="left"/>
      <protection locked="0"/>
    </xf>
    <xf numFmtId="9" fontId="11" fillId="34" borderId="10" xfId="0" applyNumberFormat="1" applyFont="1" applyFill="1" applyBorder="1" applyAlignment="1">
      <alignment/>
    </xf>
    <xf numFmtId="0" fontId="2" fillId="0" borderId="10" xfId="0" applyFont="1" applyBorder="1" applyAlignment="1">
      <alignment horizontal="center" wrapText="1"/>
    </xf>
    <xf numFmtId="0" fontId="2" fillId="0" borderId="10" xfId="0" applyFont="1" applyBorder="1" applyAlignment="1">
      <alignment vertical="center" wrapText="1"/>
    </xf>
    <xf numFmtId="0" fontId="5" fillId="0" borderId="10" xfId="0" applyFont="1" applyBorder="1" applyAlignment="1">
      <alignment horizontal="center" vertical="center" wrapText="1" shrinkToFit="1"/>
    </xf>
    <xf numFmtId="0" fontId="5" fillId="0" borderId="10" xfId="0" applyFont="1" applyBorder="1" applyAlignment="1">
      <alignment horizontal="center" shrinkToFit="1"/>
    </xf>
    <xf numFmtId="0" fontId="5" fillId="0" borderId="10" xfId="0" applyFont="1" applyBorder="1" applyAlignment="1">
      <alignment/>
    </xf>
    <xf numFmtId="0" fontId="6" fillId="36" borderId="10" xfId="0" applyFont="1" applyFill="1" applyBorder="1" applyAlignment="1">
      <alignment horizontal="center" vertical="center" wrapText="1"/>
    </xf>
    <xf numFmtId="0" fontId="7" fillId="33" borderId="10" xfId="0" applyFont="1" applyFill="1" applyBorder="1" applyAlignment="1">
      <alignment/>
    </xf>
    <xf numFmtId="0" fontId="7" fillId="34" borderId="10" xfId="0" applyFont="1" applyFill="1" applyBorder="1" applyAlignment="1">
      <alignment/>
    </xf>
    <xf numFmtId="0" fontId="7" fillId="0" borderId="10" xfId="0" applyFont="1" applyBorder="1" applyAlignment="1">
      <alignment/>
    </xf>
    <xf numFmtId="2" fontId="7" fillId="35" borderId="10" xfId="0" applyNumberFormat="1" applyFont="1" applyFill="1" applyBorder="1" applyAlignment="1">
      <alignment/>
    </xf>
    <xf numFmtId="2" fontId="7" fillId="0" borderId="10" xfId="0" applyNumberFormat="1" applyFont="1" applyBorder="1" applyAlignment="1">
      <alignment/>
    </xf>
    <xf numFmtId="1" fontId="7" fillId="0" borderId="10" xfId="0" applyNumberFormat="1" applyFont="1" applyFill="1" applyBorder="1" applyAlignment="1">
      <alignment/>
    </xf>
    <xf numFmtId="0" fontId="16" fillId="33" borderId="14" xfId="0" applyFont="1" applyFill="1" applyBorder="1" applyAlignment="1">
      <alignment/>
    </xf>
    <xf numFmtId="0" fontId="16" fillId="0" borderId="10" xfId="0" applyFont="1" applyBorder="1" applyAlignment="1">
      <alignment/>
    </xf>
    <xf numFmtId="0" fontId="16" fillId="37" borderId="15" xfId="0" applyFont="1" applyFill="1" applyBorder="1" applyAlignment="1">
      <alignment shrinkToFit="1"/>
    </xf>
    <xf numFmtId="0" fontId="16" fillId="37" borderId="10" xfId="0" applyFont="1" applyFill="1" applyBorder="1" applyAlignment="1">
      <alignment shrinkToFit="1"/>
    </xf>
    <xf numFmtId="0" fontId="3" fillId="40" borderId="15" xfId="0" applyFont="1" applyFill="1" applyBorder="1" applyAlignment="1">
      <alignment horizontal="center" vertical="center" wrapText="1"/>
    </xf>
    <xf numFmtId="0" fontId="3" fillId="40" borderId="16" xfId="0" applyFont="1" applyFill="1" applyBorder="1" applyAlignment="1">
      <alignment horizontal="center" vertical="center" wrapText="1"/>
    </xf>
    <xf numFmtId="0" fontId="7" fillId="37" borderId="15" xfId="0" applyFont="1" applyFill="1" applyBorder="1" applyAlignment="1">
      <alignment horizontal="center"/>
    </xf>
    <xf numFmtId="0" fontId="7" fillId="37" borderId="17" xfId="0" applyFont="1" applyFill="1" applyBorder="1" applyAlignment="1">
      <alignment horizontal="center"/>
    </xf>
    <xf numFmtId="0" fontId="7" fillId="35" borderId="18" xfId="0" applyFont="1" applyFill="1" applyBorder="1" applyAlignment="1">
      <alignment horizontal="center"/>
    </xf>
    <xf numFmtId="0" fontId="9" fillId="36" borderId="10" xfId="0" applyFont="1" applyFill="1" applyBorder="1" applyAlignment="1" applyProtection="1">
      <alignment horizontal="center" vertical="center" wrapText="1"/>
      <protection locked="0"/>
    </xf>
    <xf numFmtId="0" fontId="12" fillId="37" borderId="10" xfId="0" applyFont="1" applyFill="1" applyBorder="1" applyAlignment="1" applyProtection="1">
      <alignment horizontal="center" vertical="center" wrapText="1"/>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right"/>
    </xf>
    <xf numFmtId="0" fontId="0" fillId="0" borderId="17" xfId="0" applyBorder="1" applyAlignment="1">
      <alignment horizontal="right"/>
    </xf>
    <xf numFmtId="0" fontId="0" fillId="0" borderId="16" xfId="0" applyBorder="1" applyAlignment="1">
      <alignment horizontal="right"/>
    </xf>
    <xf numFmtId="0" fontId="10" fillId="36" borderId="15" xfId="0" applyFont="1" applyFill="1" applyBorder="1" applyAlignment="1">
      <alignment horizontal="center" vertical="center" wrapText="1"/>
    </xf>
    <xf numFmtId="0" fontId="10" fillId="36" borderId="16" xfId="0" applyFont="1" applyFill="1" applyBorder="1" applyAlignment="1">
      <alignment horizontal="center" vertical="center" wrapText="1"/>
    </xf>
    <xf numFmtId="0" fontId="0" fillId="0" borderId="19" xfId="0" applyBorder="1" applyAlignment="1">
      <alignment horizontal="center" textRotation="90" wrapText="1" shrinkToFit="1"/>
    </xf>
    <xf numFmtId="0" fontId="0" fillId="0" borderId="20" xfId="0" applyBorder="1" applyAlignment="1">
      <alignment horizontal="center" textRotation="90" wrapText="1" shrinkToFit="1"/>
    </xf>
    <xf numFmtId="0" fontId="0" fillId="0" borderId="18" xfId="0" applyBorder="1" applyAlignment="1">
      <alignment horizontal="center" textRotation="90" wrapText="1" shrinkToFit="1"/>
    </xf>
    <xf numFmtId="0" fontId="11" fillId="35" borderId="15" xfId="0" applyFont="1" applyFill="1" applyBorder="1" applyAlignment="1">
      <alignment horizontal="right"/>
    </xf>
    <xf numFmtId="0" fontId="11" fillId="35" borderId="17" xfId="0" applyFont="1" applyFill="1" applyBorder="1" applyAlignment="1">
      <alignment horizontal="right"/>
    </xf>
    <xf numFmtId="0" fontId="11" fillId="35" borderId="16" xfId="0" applyFont="1" applyFill="1" applyBorder="1" applyAlignment="1">
      <alignment horizontal="right"/>
    </xf>
    <xf numFmtId="0" fontId="11" fillId="37" borderId="15" xfId="0" applyFont="1" applyFill="1" applyBorder="1" applyAlignment="1">
      <alignment horizontal="right"/>
    </xf>
    <xf numFmtId="0" fontId="11" fillId="37" borderId="17" xfId="0" applyFont="1" applyFill="1" applyBorder="1" applyAlignment="1">
      <alignment horizontal="right"/>
    </xf>
    <xf numFmtId="0" fontId="11" fillId="37" borderId="16" xfId="0" applyFont="1" applyFill="1" applyBorder="1" applyAlignment="1">
      <alignment horizontal="right"/>
    </xf>
    <xf numFmtId="0" fontId="11" fillId="41" borderId="15" xfId="0" applyFont="1" applyFill="1" applyBorder="1" applyAlignment="1">
      <alignment horizontal="right"/>
    </xf>
    <xf numFmtId="0" fontId="11" fillId="41" borderId="17" xfId="0" applyFont="1" applyFill="1" applyBorder="1" applyAlignment="1">
      <alignment horizontal="right"/>
    </xf>
    <xf numFmtId="0" fontId="11" fillId="41" borderId="16" xfId="0" applyFont="1" applyFill="1" applyBorder="1" applyAlignment="1">
      <alignment horizontal="right"/>
    </xf>
    <xf numFmtId="0" fontId="11" fillId="36" borderId="15" xfId="0" applyFont="1" applyFill="1" applyBorder="1" applyAlignment="1">
      <alignment horizontal="right"/>
    </xf>
    <xf numFmtId="0" fontId="11" fillId="36" borderId="17" xfId="0" applyFont="1" applyFill="1" applyBorder="1" applyAlignment="1">
      <alignment horizontal="right"/>
    </xf>
    <xf numFmtId="0" fontId="11" fillId="36" borderId="16" xfId="0" applyFont="1" applyFill="1" applyBorder="1" applyAlignment="1">
      <alignment horizontal="right"/>
    </xf>
    <xf numFmtId="164" fontId="0" fillId="42" borderId="15" xfId="0" applyNumberFormat="1" applyFill="1" applyBorder="1" applyAlignment="1">
      <alignment horizontal="left"/>
    </xf>
    <xf numFmtId="164" fontId="0" fillId="42" borderId="17" xfId="0" applyNumberFormat="1" applyFill="1" applyBorder="1" applyAlignment="1">
      <alignment horizontal="left"/>
    </xf>
    <xf numFmtId="164" fontId="0" fillId="42" borderId="16" xfId="0" applyNumberFormat="1" applyFill="1" applyBorder="1" applyAlignment="1">
      <alignment horizontal="left"/>
    </xf>
    <xf numFmtId="0" fontId="7" fillId="39" borderId="21" xfId="0" applyFont="1" applyFill="1" applyBorder="1" applyAlignment="1">
      <alignment horizontal="right"/>
    </xf>
    <xf numFmtId="0" fontId="7" fillId="39" borderId="22" xfId="0" applyFont="1" applyFill="1" applyBorder="1" applyAlignment="1">
      <alignment horizontal="right"/>
    </xf>
    <xf numFmtId="0" fontId="7" fillId="38" borderId="21" xfId="0" applyFont="1" applyFill="1" applyBorder="1" applyAlignment="1">
      <alignment horizontal="right"/>
    </xf>
    <xf numFmtId="0" fontId="7" fillId="38" borderId="22" xfId="0" applyFont="1" applyFill="1" applyBorder="1" applyAlignment="1">
      <alignment horizontal="right"/>
    </xf>
    <xf numFmtId="0" fontId="8" fillId="37" borderId="21" xfId="0" applyFont="1" applyFill="1" applyBorder="1" applyAlignment="1">
      <alignment horizontal="right"/>
    </xf>
    <xf numFmtId="0" fontId="8" fillId="37" borderId="22" xfId="0" applyFont="1" applyFill="1" applyBorder="1" applyAlignment="1">
      <alignment horizontal="right"/>
    </xf>
    <xf numFmtId="0" fontId="8" fillId="42" borderId="21" xfId="0" applyFont="1" applyFill="1" applyBorder="1" applyAlignment="1">
      <alignment horizontal="right"/>
    </xf>
    <xf numFmtId="0" fontId="8" fillId="42" borderId="22" xfId="0" applyFont="1" applyFill="1" applyBorder="1" applyAlignment="1">
      <alignment horizontal="right"/>
    </xf>
    <xf numFmtId="0" fontId="7" fillId="35" borderId="21" xfId="0" applyFont="1" applyFill="1" applyBorder="1" applyAlignment="1">
      <alignment horizontal="right"/>
    </xf>
    <xf numFmtId="0" fontId="7" fillId="35" borderId="22" xfId="0" applyFont="1" applyFill="1" applyBorder="1" applyAlignment="1">
      <alignment horizontal="right"/>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0" xfId="0" applyFont="1" applyBorder="1" applyAlignment="1">
      <alignment horizontal="center" vertical="center" textRotation="90" shrinkToFit="1"/>
    </xf>
    <xf numFmtId="0" fontId="2" fillId="0" borderId="10" xfId="0" applyFont="1" applyBorder="1" applyAlignment="1">
      <alignment horizontal="center" vertical="center" shrinkToFit="1"/>
    </xf>
    <xf numFmtId="0" fontId="0" fillId="0" borderId="0" xfId="0" applyBorder="1" applyAlignment="1">
      <alignment horizontal="center"/>
    </xf>
    <xf numFmtId="0" fontId="2" fillId="0" borderId="19" xfId="0" applyFont="1" applyBorder="1" applyAlignment="1">
      <alignment horizontal="center" vertical="center" textRotation="90" shrinkToFit="1"/>
    </xf>
    <xf numFmtId="0" fontId="2" fillId="0" borderId="18" xfId="0" applyFont="1" applyBorder="1" applyAlignment="1">
      <alignment horizontal="center" vertical="center" textRotation="90" shrinkToFit="1"/>
    </xf>
    <xf numFmtId="0" fontId="2" fillId="0" borderId="23" xfId="0" applyFont="1" applyBorder="1" applyAlignment="1">
      <alignment horizontal="center" vertical="center" textRotation="90" shrinkToFit="1"/>
    </xf>
    <xf numFmtId="0" fontId="2" fillId="0" borderId="24" xfId="0" applyFont="1" applyBorder="1" applyAlignment="1">
      <alignment horizontal="center" vertical="center" textRotation="90" shrinkToFit="1"/>
    </xf>
    <xf numFmtId="0" fontId="2" fillId="0" borderId="25" xfId="0" applyFont="1" applyBorder="1" applyAlignment="1">
      <alignment horizontal="center" vertical="center" textRotation="90" shrinkToFit="1"/>
    </xf>
    <xf numFmtId="0" fontId="2" fillId="0" borderId="26" xfId="0" applyFont="1" applyBorder="1" applyAlignment="1">
      <alignment horizontal="center" vertical="center" textRotation="90" shrinkToFit="1"/>
    </xf>
    <xf numFmtId="1" fontId="2" fillId="0" borderId="10" xfId="0" applyNumberFormat="1" applyFont="1" applyBorder="1" applyAlignment="1">
      <alignment horizontal="center" vertical="center" shrinkToFit="1"/>
    </xf>
    <xf numFmtId="2" fontId="2" fillId="0" borderId="19" xfId="0" applyNumberFormat="1" applyFont="1" applyBorder="1" applyAlignment="1">
      <alignment horizontal="center" vertical="center" shrinkToFit="1"/>
    </xf>
    <xf numFmtId="2" fontId="2" fillId="0" borderId="18" xfId="0" applyNumberFormat="1" applyFont="1" applyBorder="1" applyAlignment="1">
      <alignment horizontal="center" vertical="center" shrinkToFit="1"/>
    </xf>
    <xf numFmtId="0" fontId="0" fillId="0" borderId="12" xfId="0" applyBorder="1" applyAlignment="1">
      <alignment horizontal="right"/>
    </xf>
    <xf numFmtId="0" fontId="0" fillId="0" borderId="15" xfId="0" applyBorder="1" applyAlignment="1" applyProtection="1">
      <alignment horizontal="center" vertical="center"/>
      <protection/>
    </xf>
    <xf numFmtId="0" fontId="0" fillId="0" borderId="16" xfId="0" applyBorder="1" applyAlignment="1" applyProtection="1">
      <alignment horizontal="center" vertical="center"/>
      <protection/>
    </xf>
    <xf numFmtId="0" fontId="3" fillId="40" borderId="15" xfId="0" applyFont="1" applyFill="1" applyBorder="1" applyAlignment="1" applyProtection="1">
      <alignment horizontal="center" vertical="center" wrapText="1"/>
      <protection/>
    </xf>
    <xf numFmtId="0" fontId="3" fillId="40" borderId="16" xfId="0" applyFont="1" applyFill="1" applyBorder="1" applyAlignment="1" applyProtection="1">
      <alignment horizontal="center" vertical="center" wrapText="1"/>
      <protection/>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10">
    <dxf>
      <font>
        <b/>
        <i val="0"/>
      </font>
      <fill>
        <patternFill>
          <bgColor indexed="10"/>
        </patternFill>
      </fill>
    </dxf>
    <dxf>
      <font>
        <b/>
        <i val="0"/>
      </font>
      <fill>
        <patternFill>
          <bgColor indexed="11"/>
        </patternFill>
      </fill>
    </dxf>
    <dxf>
      <font>
        <b/>
        <i val="0"/>
      </font>
      <fill>
        <patternFill>
          <bgColor indexed="15"/>
        </patternFill>
      </fill>
    </dxf>
    <dxf>
      <font>
        <b/>
        <i val="0"/>
      </font>
      <fill>
        <patternFill>
          <bgColor indexed="10"/>
        </patternFill>
      </fill>
    </dxf>
    <dxf>
      <font>
        <b/>
        <i val="0"/>
      </font>
      <fill>
        <patternFill>
          <bgColor indexed="51"/>
        </patternFill>
      </fill>
    </dxf>
    <dxf>
      <font>
        <b/>
        <i val="0"/>
      </font>
      <fill>
        <patternFill>
          <bgColor indexed="15"/>
        </patternFill>
      </fill>
    </dxf>
    <dxf>
      <font>
        <b/>
        <i val="0"/>
      </font>
      <fill>
        <patternFill>
          <bgColor rgb="FF00FFFF"/>
        </patternFill>
      </fill>
      <border/>
    </dxf>
    <dxf>
      <font>
        <b/>
        <i val="0"/>
      </font>
      <fill>
        <patternFill>
          <bgColor rgb="FFFFCC00"/>
        </patternFill>
      </fill>
      <border/>
    </dxf>
    <dxf>
      <font>
        <b/>
        <i val="0"/>
      </font>
      <fill>
        <patternFill>
          <bgColor rgb="FFFF0000"/>
        </patternFill>
      </fill>
      <border/>
    </dxf>
    <dxf>
      <font>
        <b/>
        <i val="0"/>
      </font>
      <fill>
        <patternFill>
          <bgColor rgb="FF00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Tur"/>
                <a:ea typeface="Arial Tur"/>
                <a:cs typeface="Arial Tur"/>
              </a:rPr>
              <a:t>SORULARIN YAPILABİLME DURUMU GRAFİĞİ
</a:t>
            </a:r>
          </a:p>
        </c:rich>
      </c:tx>
      <c:layout>
        <c:manualLayout>
          <c:xMode val="factor"/>
          <c:yMode val="factor"/>
          <c:x val="0.001"/>
          <c:y val="0"/>
        </c:manualLayout>
      </c:layout>
      <c:spPr>
        <a:noFill/>
        <a:ln w="3175">
          <a:noFill/>
        </a:ln>
      </c:spPr>
    </c:title>
    <c:plotArea>
      <c:layout>
        <c:manualLayout>
          <c:xMode val="edge"/>
          <c:yMode val="edge"/>
          <c:x val="0.0365"/>
          <c:y val="0.14325"/>
          <c:w val="0.8925"/>
          <c:h val="0.803"/>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val>
            <c:numRef>
              <c:f>ANALİZ!$E$2:$AH$2</c:f>
              <c:numCache>
                <c:ptCount val="30"/>
                <c:pt idx="0">
                  <c:v>24</c:v>
                </c:pt>
                <c:pt idx="1">
                  <c:v>24</c:v>
                </c:pt>
                <c:pt idx="2">
                  <c:v>21</c:v>
                </c:pt>
                <c:pt idx="3">
                  <c:v>24</c:v>
                </c:pt>
                <c:pt idx="4">
                  <c:v>22</c:v>
                </c:pt>
                <c:pt idx="5">
                  <c:v>24</c:v>
                </c:pt>
                <c:pt idx="6">
                  <c:v>24</c:v>
                </c:pt>
                <c:pt idx="7">
                  <c:v>23</c:v>
                </c:pt>
                <c:pt idx="8">
                  <c:v>23</c:v>
                </c:pt>
                <c:pt idx="9">
                  <c:v>24</c:v>
                </c:pt>
                <c:pt idx="10">
                  <c:v>21</c:v>
                </c:pt>
                <c:pt idx="11">
                  <c:v>21</c:v>
                </c:pt>
                <c:pt idx="12">
                  <c:v>16</c:v>
                </c:pt>
                <c:pt idx="13">
                  <c:v>23</c:v>
                </c:pt>
                <c:pt idx="14">
                  <c:v>24</c:v>
                </c:pt>
                <c:pt idx="15">
                  <c:v>22</c:v>
                </c:pt>
                <c:pt idx="16">
                  <c:v>23</c:v>
                </c:pt>
                <c:pt idx="17">
                  <c:v>21</c:v>
                </c:pt>
                <c:pt idx="18">
                  <c:v>23</c:v>
                </c:pt>
                <c:pt idx="19">
                  <c:v>24</c:v>
                </c:pt>
                <c:pt idx="20">
                  <c:v>24</c:v>
                </c:pt>
                <c:pt idx="21">
                  <c:v>22</c:v>
                </c:pt>
                <c:pt idx="22">
                  <c:v>17</c:v>
                </c:pt>
                <c:pt idx="23">
                  <c:v>21</c:v>
                </c:pt>
                <c:pt idx="24">
                  <c:v>24</c:v>
                </c:pt>
              </c:numCache>
            </c:numRef>
          </c:val>
        </c:ser>
        <c:axId val="17857262"/>
        <c:axId val="26497631"/>
      </c:barChart>
      <c:catAx>
        <c:axId val="17857262"/>
        <c:scaling>
          <c:orientation val="minMax"/>
        </c:scaling>
        <c:axPos val="b"/>
        <c:title>
          <c:tx>
            <c:rich>
              <a:bodyPr vert="horz" rot="0" anchor="ctr"/>
              <a:lstStyle/>
              <a:p>
                <a:pPr algn="ctr">
                  <a:defRPr/>
                </a:pPr>
                <a:r>
                  <a:rPr lang="en-US" cap="none" sz="800" b="1" i="0" u="none" baseline="0">
                    <a:solidFill>
                      <a:srgbClr val="000000"/>
                    </a:solidFill>
                    <a:latin typeface="Arial Tur"/>
                    <a:ea typeface="Arial Tur"/>
                    <a:cs typeface="Arial Tur"/>
                  </a:rPr>
                  <a:t>SORU NUMARALARI</a:t>
                </a:r>
              </a:p>
            </c:rich>
          </c:tx>
          <c:layout>
            <c:manualLayout>
              <c:xMode val="factor"/>
              <c:yMode val="factor"/>
              <c:x val="-0.008"/>
              <c:y val="0.001"/>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497631"/>
        <c:crosses val="autoZero"/>
        <c:auto val="1"/>
        <c:lblOffset val="100"/>
        <c:tickLblSkip val="1"/>
        <c:noMultiLvlLbl val="0"/>
      </c:catAx>
      <c:valAx>
        <c:axId val="26497631"/>
        <c:scaling>
          <c:orientation val="minMax"/>
        </c:scaling>
        <c:axPos val="l"/>
        <c:title>
          <c:tx>
            <c:rich>
              <a:bodyPr vert="horz" rot="-5400000" anchor="ctr"/>
              <a:lstStyle/>
              <a:p>
                <a:pPr algn="ctr">
                  <a:defRPr/>
                </a:pPr>
                <a:r>
                  <a:rPr lang="en-US" cap="none" sz="800" b="1" i="0" u="none" baseline="0">
                    <a:solidFill>
                      <a:srgbClr val="000000"/>
                    </a:solidFill>
                    <a:latin typeface="Arial Tur"/>
                    <a:ea typeface="Arial Tur"/>
                    <a:cs typeface="Arial Tur"/>
                  </a:rPr>
                  <a:t>KAÇ KİŞİ ÇÖZMÜŞ</a:t>
                </a:r>
              </a:p>
            </c:rich>
          </c:tx>
          <c:layout>
            <c:manualLayout>
              <c:xMode val="factor"/>
              <c:yMode val="factor"/>
              <c:x val="-0.0055"/>
              <c:y val="-0.0005"/>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crossAx val="17857262"/>
        <c:crossesAt val="1"/>
        <c:crossBetween val="between"/>
        <c:dispUnits/>
      </c:valAx>
      <c:spPr>
        <a:solidFill>
          <a:srgbClr val="C0C0C0"/>
        </a:solidFill>
        <a:ln w="12700">
          <a:solidFill>
            <a:srgbClr val="808080"/>
          </a:solidFill>
        </a:ln>
      </c:spPr>
    </c:plotArea>
    <c:legend>
      <c:legendPos val="r"/>
      <c:layout>
        <c:manualLayout>
          <c:xMode val="edge"/>
          <c:yMode val="edge"/>
          <c:x val="0.94025"/>
          <c:y val="0.5095"/>
          <c:w val="0.05625"/>
          <c:h val="0.036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Tur"/>
              <a:ea typeface="Arial Tur"/>
              <a:cs typeface="Arial Tur"/>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Tur"/>
          <a:ea typeface="Arial Tur"/>
          <a:cs typeface="Arial Tur"/>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fitToHeight="0" fitToWidth="0"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I10"/>
  <sheetViews>
    <sheetView zoomScalePageLayoutView="0" workbookViewId="0" topLeftCell="A1">
      <selection activeCell="F10" sqref="F10"/>
    </sheetView>
  </sheetViews>
  <sheetFormatPr defaultColWidth="9.00390625" defaultRowHeight="12.75"/>
  <cols>
    <col min="2" max="2" width="15.125" style="0" customWidth="1"/>
    <col min="3" max="9" width="15.75390625" style="0" customWidth="1"/>
  </cols>
  <sheetData>
    <row r="2" spans="2:9" ht="19.5" customHeight="1">
      <c r="B2" s="82" t="s">
        <v>49</v>
      </c>
      <c r="C2" s="83"/>
      <c r="D2" s="83"/>
      <c r="E2" s="83"/>
      <c r="F2" s="83"/>
      <c r="G2" s="83"/>
      <c r="H2" s="83"/>
      <c r="I2" s="27"/>
    </row>
    <row r="3" spans="2:9" ht="19.5" customHeight="1">
      <c r="B3" s="84" t="s">
        <v>47</v>
      </c>
      <c r="C3" s="84"/>
      <c r="D3" s="84"/>
      <c r="E3" s="84"/>
      <c r="F3" s="84"/>
      <c r="G3" s="84"/>
      <c r="H3" s="84"/>
      <c r="I3" s="8"/>
    </row>
    <row r="4" spans="2:9" ht="19.5" customHeight="1">
      <c r="B4" s="22" t="s">
        <v>11</v>
      </c>
      <c r="C4" s="85" t="s">
        <v>46</v>
      </c>
      <c r="D4" s="85"/>
      <c r="E4" s="85"/>
      <c r="F4" s="85"/>
      <c r="G4" s="85"/>
      <c r="H4" s="85"/>
      <c r="I4" s="8"/>
    </row>
    <row r="5" spans="2:9" ht="19.5" customHeight="1">
      <c r="B5" s="23" t="s">
        <v>10</v>
      </c>
      <c r="C5" s="86" t="s">
        <v>48</v>
      </c>
      <c r="D5" s="86"/>
      <c r="E5" s="86"/>
      <c r="F5" s="86"/>
      <c r="G5" s="86"/>
      <c r="H5" s="86"/>
      <c r="I5" s="8"/>
    </row>
    <row r="10" spans="2:3" ht="138.75" customHeight="1">
      <c r="B10" s="80" t="s">
        <v>45</v>
      </c>
      <c r="C10" s="81"/>
    </row>
  </sheetData>
  <sheetProtection/>
  <mergeCells count="5">
    <mergeCell ref="B10:C10"/>
    <mergeCell ref="B2:H2"/>
    <mergeCell ref="B3:H3"/>
    <mergeCell ref="C4:H4"/>
    <mergeCell ref="C5:H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A65"/>
  <sheetViews>
    <sheetView tabSelected="1"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M12" sqref="M12"/>
    </sheetView>
  </sheetViews>
  <sheetFormatPr defaultColWidth="9.00390625" defaultRowHeight="12.75"/>
  <cols>
    <col min="1" max="1" width="2.75390625" style="0" customWidth="1"/>
    <col min="2" max="2" width="15.125" style="0" customWidth="1"/>
    <col min="3" max="3" width="15.75390625" style="0" customWidth="1"/>
    <col min="4" max="4" width="9.875" style="0" customWidth="1"/>
    <col min="5" max="29" width="3.00390625" style="0" customWidth="1"/>
    <col min="30" max="30" width="0.2421875" style="0" hidden="1" customWidth="1"/>
    <col min="31" max="34" width="3.00390625" style="0" hidden="1" customWidth="1"/>
    <col min="35" max="35" width="3.75390625" style="0" customWidth="1"/>
    <col min="36" max="36" width="3.75390625" style="0" hidden="1" customWidth="1"/>
    <col min="37" max="37" width="3.25390625" style="0" customWidth="1"/>
    <col min="38" max="38" width="0.12890625" style="0" hidden="1" customWidth="1"/>
    <col min="39" max="39" width="3.25390625" style="0" customWidth="1"/>
    <col min="40" max="40" width="5.75390625" style="0" customWidth="1"/>
    <col min="41" max="41" width="4.25390625" style="0" hidden="1" customWidth="1"/>
    <col min="42" max="43" width="4.375" style="0" customWidth="1"/>
    <col min="44" max="44" width="4.375" style="0" hidden="1" customWidth="1"/>
    <col min="45" max="45" width="5.625" style="0" customWidth="1"/>
    <col min="46" max="46" width="3.75390625" style="0" customWidth="1"/>
    <col min="47" max="50" width="3.25390625" style="0" customWidth="1"/>
    <col min="51" max="51" width="14.75390625" style="0" customWidth="1"/>
    <col min="52" max="52" width="31.75390625" style="0" customWidth="1"/>
    <col min="53" max="53" width="6.875" style="0" customWidth="1"/>
  </cols>
  <sheetData>
    <row r="2" spans="1:52" ht="24" customHeight="1">
      <c r="A2" s="1"/>
      <c r="B2" s="80" t="s">
        <v>43</v>
      </c>
      <c r="C2" s="81"/>
      <c r="D2" s="59" t="s">
        <v>7</v>
      </c>
      <c r="E2" s="9">
        <v>1</v>
      </c>
      <c r="F2" s="9">
        <v>2</v>
      </c>
      <c r="G2" s="9">
        <v>3</v>
      </c>
      <c r="H2" s="9">
        <v>4</v>
      </c>
      <c r="I2" s="9">
        <v>5</v>
      </c>
      <c r="J2" s="9">
        <v>6</v>
      </c>
      <c r="K2" s="9">
        <v>7</v>
      </c>
      <c r="L2" s="9">
        <v>8</v>
      </c>
      <c r="M2" s="9">
        <v>9</v>
      </c>
      <c r="N2" s="9">
        <v>10</v>
      </c>
      <c r="O2" s="9">
        <v>11</v>
      </c>
      <c r="P2" s="9">
        <v>12</v>
      </c>
      <c r="Q2" s="9">
        <v>13</v>
      </c>
      <c r="R2" s="9">
        <v>14</v>
      </c>
      <c r="S2" s="9">
        <v>15</v>
      </c>
      <c r="T2" s="9">
        <v>16</v>
      </c>
      <c r="U2" s="9">
        <v>17</v>
      </c>
      <c r="V2" s="9">
        <v>18</v>
      </c>
      <c r="W2" s="9">
        <v>19</v>
      </c>
      <c r="X2" s="9">
        <v>20</v>
      </c>
      <c r="Y2" s="9">
        <v>21</v>
      </c>
      <c r="Z2" s="9">
        <v>22</v>
      </c>
      <c r="AA2" s="9">
        <v>23</v>
      </c>
      <c r="AB2" s="9">
        <v>24</v>
      </c>
      <c r="AC2" s="9">
        <v>25</v>
      </c>
      <c r="AD2" s="9">
        <v>26</v>
      </c>
      <c r="AE2" s="9">
        <v>27</v>
      </c>
      <c r="AF2" s="9">
        <v>28</v>
      </c>
      <c r="AG2" s="9">
        <v>29</v>
      </c>
      <c r="AH2" s="9">
        <v>30</v>
      </c>
      <c r="AI2" s="57"/>
      <c r="AJ2" s="57"/>
      <c r="AM2" s="57"/>
      <c r="AN2" s="57"/>
      <c r="AY2" s="59" t="s">
        <v>40</v>
      </c>
      <c r="AZ2" s="59" t="s">
        <v>39</v>
      </c>
    </row>
    <row r="3" spans="1:52" ht="27" customHeight="1">
      <c r="A3" s="1"/>
      <c r="B3" s="87" t="s">
        <v>8</v>
      </c>
      <c r="C3" s="88"/>
      <c r="D3" s="69" t="s">
        <v>2</v>
      </c>
      <c r="E3" s="15" t="s">
        <v>4</v>
      </c>
      <c r="F3" s="15" t="s">
        <v>5</v>
      </c>
      <c r="G3" s="15" t="s">
        <v>3</v>
      </c>
      <c r="H3" s="15" t="s">
        <v>3</v>
      </c>
      <c r="I3" s="15" t="s">
        <v>4</v>
      </c>
      <c r="J3" s="15" t="s">
        <v>5</v>
      </c>
      <c r="K3" s="15" t="s">
        <v>3</v>
      </c>
      <c r="L3" s="15" t="s">
        <v>5</v>
      </c>
      <c r="M3" s="15" t="s">
        <v>4</v>
      </c>
      <c r="N3" s="15" t="s">
        <v>4</v>
      </c>
      <c r="O3" s="16" t="s">
        <v>3</v>
      </c>
      <c r="P3" s="16" t="s">
        <v>5</v>
      </c>
      <c r="Q3" s="16" t="s">
        <v>4</v>
      </c>
      <c r="R3" s="16" t="s">
        <v>3</v>
      </c>
      <c r="S3" s="16" t="s">
        <v>3</v>
      </c>
      <c r="T3" s="16" t="s">
        <v>4</v>
      </c>
      <c r="U3" s="16" t="s">
        <v>5</v>
      </c>
      <c r="V3" s="16" t="s">
        <v>5</v>
      </c>
      <c r="W3" s="16" t="s">
        <v>3</v>
      </c>
      <c r="X3" s="16" t="s">
        <v>3</v>
      </c>
      <c r="Y3" s="16" t="s">
        <v>4</v>
      </c>
      <c r="Z3" s="16" t="s">
        <v>4</v>
      </c>
      <c r="AA3" s="16" t="s">
        <v>5</v>
      </c>
      <c r="AB3" s="16" t="s">
        <v>4</v>
      </c>
      <c r="AC3" s="16" t="s">
        <v>4</v>
      </c>
      <c r="AD3" s="16"/>
      <c r="AE3" s="16"/>
      <c r="AF3" s="16"/>
      <c r="AG3" s="16"/>
      <c r="AH3" s="16"/>
      <c r="AU3" s="56"/>
      <c r="AV3" s="56"/>
      <c r="AW3" s="56"/>
      <c r="AX3" s="56"/>
      <c r="AY3" s="60">
        <f>COUNTIF(E3:AH3,"")</f>
        <v>5</v>
      </c>
      <c r="AZ3" s="60">
        <f>AH2-AY3</f>
        <v>25</v>
      </c>
    </row>
    <row r="4" spans="1:52" ht="41.25" customHeight="1">
      <c r="A4" s="1"/>
      <c r="B4" s="2" t="s">
        <v>0</v>
      </c>
      <c r="C4" s="2" t="s">
        <v>1</v>
      </c>
      <c r="D4" s="59" t="s">
        <v>16</v>
      </c>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11" t="s">
        <v>13</v>
      </c>
      <c r="AJ4" s="11"/>
      <c r="AK4" s="12" t="b">
        <v>0</v>
      </c>
      <c r="AL4" s="12"/>
      <c r="AM4" s="13" t="s">
        <v>12</v>
      </c>
      <c r="AN4" s="14" t="s">
        <v>14</v>
      </c>
      <c r="AO4" s="6"/>
      <c r="AP4" s="17" t="s">
        <v>15</v>
      </c>
      <c r="AQ4" s="18" t="s">
        <v>19</v>
      </c>
      <c r="AR4" s="17"/>
      <c r="AS4" s="19" t="s">
        <v>20</v>
      </c>
      <c r="AT4" s="19" t="s">
        <v>27</v>
      </c>
      <c r="AU4" s="2" t="s">
        <v>3</v>
      </c>
      <c r="AV4" s="2" t="s">
        <v>4</v>
      </c>
      <c r="AW4" s="1" t="s">
        <v>5</v>
      </c>
      <c r="AX4" s="58" t="s">
        <v>6</v>
      </c>
      <c r="AY4" s="59" t="s">
        <v>42</v>
      </c>
      <c r="AZ4" s="1"/>
    </row>
    <row r="5" spans="1:53" ht="12.75">
      <c r="A5" s="1">
        <v>1</v>
      </c>
      <c r="B5" s="28" t="s">
        <v>50</v>
      </c>
      <c r="C5" s="28" t="s">
        <v>51</v>
      </c>
      <c r="D5" s="2"/>
      <c r="E5" s="15" t="s">
        <v>4</v>
      </c>
      <c r="F5" s="15" t="s">
        <v>5</v>
      </c>
      <c r="G5" s="15" t="s">
        <v>3</v>
      </c>
      <c r="H5" s="15" t="s">
        <v>3</v>
      </c>
      <c r="I5" s="15" t="s">
        <v>4</v>
      </c>
      <c r="J5" s="15" t="s">
        <v>5</v>
      </c>
      <c r="K5" s="15" t="s">
        <v>3</v>
      </c>
      <c r="L5" s="15" t="s">
        <v>5</v>
      </c>
      <c r="M5" s="15" t="s">
        <v>4</v>
      </c>
      <c r="N5" s="15" t="s">
        <v>4</v>
      </c>
      <c r="O5" s="16" t="s">
        <v>3</v>
      </c>
      <c r="P5" s="16" t="s">
        <v>5</v>
      </c>
      <c r="Q5" s="16" t="s">
        <v>4</v>
      </c>
      <c r="R5" s="16" t="s">
        <v>3</v>
      </c>
      <c r="S5" s="16" t="s">
        <v>3</v>
      </c>
      <c r="T5" s="16" t="s">
        <v>4</v>
      </c>
      <c r="U5" s="16" t="s">
        <v>5</v>
      </c>
      <c r="V5" s="16" t="s">
        <v>5</v>
      </c>
      <c r="W5" s="16" t="s">
        <v>3</v>
      </c>
      <c r="X5" s="16" t="s">
        <v>3</v>
      </c>
      <c r="Y5" s="16" t="s">
        <v>4</v>
      </c>
      <c r="Z5" s="16" t="s">
        <v>4</v>
      </c>
      <c r="AA5" s="16" t="s">
        <v>5</v>
      </c>
      <c r="AB5" s="16" t="s">
        <v>4</v>
      </c>
      <c r="AC5" s="16" t="s">
        <v>4</v>
      </c>
      <c r="AD5" s="10"/>
      <c r="AE5" s="10"/>
      <c r="AF5" s="10"/>
      <c r="AG5" s="10"/>
      <c r="AH5" s="10"/>
      <c r="AI5" s="70">
        <f>'DEĞERLENDİRME 2'!AD5</f>
        <v>25</v>
      </c>
      <c r="AJ5" s="70">
        <f>SUM(AI5,AM5)</f>
        <v>25</v>
      </c>
      <c r="AK5" s="71">
        <f aca="true" t="shared" si="0" ref="AK5:AK28">AZ$3-AJ5</f>
        <v>0</v>
      </c>
      <c r="AL5" s="71">
        <f>SUM(AU5:AX5)</f>
        <v>25</v>
      </c>
      <c r="AM5" s="72">
        <f aca="true" t="shared" si="1" ref="AM5:AM28">AZ$3-AL5</f>
        <v>0</v>
      </c>
      <c r="AN5" s="73">
        <f>AI5-(AK5/3)</f>
        <v>25</v>
      </c>
      <c r="AO5" s="74">
        <f>AI5/AZ$3</f>
        <v>1</v>
      </c>
      <c r="AP5" s="75">
        <f>AO5*100</f>
        <v>100</v>
      </c>
      <c r="AQ5" s="76" t="str">
        <f>IF(AP5=0,"0",IF(AP5&lt;44.5,"1",IF(AP5&lt;54.5,"2",IF(AP5&lt;69.5,"3",IF(AP5&lt;84.5,"4",IF(AP5&lt;101,"5","YNG"))))))</f>
        <v>5</v>
      </c>
      <c r="AR5" s="77">
        <f>ROUND(AQ5,0)</f>
        <v>5</v>
      </c>
      <c r="AS5" s="78" t="str">
        <f>IF(AR5=0,"SIFIR",IF(AR5=1,"BİR",IF(AR5=2,"İKİ",IF(AR5=3,"ÜÇ",IF(AR5=4,"DÖRT",IF(AR5=5,"BEŞ","YG"))))))</f>
        <v>BEŞ</v>
      </c>
      <c r="AT5" s="79">
        <f>RANK(AP5,AP$5:AP28,0)</f>
        <v>1</v>
      </c>
      <c r="AU5" s="72">
        <f aca="true" t="shared" si="2" ref="AU5:AU28">COUNTIF(E5:AH5,"A")</f>
        <v>8</v>
      </c>
      <c r="AV5" s="72">
        <f aca="true" t="shared" si="3" ref="AV5:AV28">COUNTIF(E5:AH5,"B")</f>
        <v>10</v>
      </c>
      <c r="AW5" s="72">
        <f aca="true" t="shared" si="4" ref="AW5:AW28">COUNTIF(E5:AH5,"C")</f>
        <v>7</v>
      </c>
      <c r="AX5" s="72">
        <f aca="true" t="shared" si="5" ref="AX5:AX28">COUNTIF(E5:AH5,"D")</f>
        <v>0</v>
      </c>
      <c r="AY5" s="67" t="str">
        <f>IF(AI5+AK5=0,"GİRMEDİ","GİRDİ")</f>
        <v>GİRDİ</v>
      </c>
      <c r="AZ5" s="20" t="s">
        <v>41</v>
      </c>
      <c r="BA5" s="1">
        <f>COUNTIF(AP5:AP33,"&gt;44,5")</f>
        <v>24</v>
      </c>
    </row>
    <row r="6" spans="1:53" ht="12.75">
      <c r="A6" s="1">
        <v>2</v>
      </c>
      <c r="B6" s="28" t="s">
        <v>52</v>
      </c>
      <c r="C6" s="28" t="s">
        <v>53</v>
      </c>
      <c r="D6" s="2"/>
      <c r="E6" s="15" t="s">
        <v>4</v>
      </c>
      <c r="F6" s="15" t="s">
        <v>5</v>
      </c>
      <c r="G6" s="15" t="s">
        <v>3</v>
      </c>
      <c r="H6" s="15" t="s">
        <v>3</v>
      </c>
      <c r="I6" s="15" t="s">
        <v>4</v>
      </c>
      <c r="J6" s="15" t="s">
        <v>5</v>
      </c>
      <c r="K6" s="15" t="s">
        <v>3</v>
      </c>
      <c r="L6" s="15" t="s">
        <v>5</v>
      </c>
      <c r="M6" s="15" t="s">
        <v>4</v>
      </c>
      <c r="N6" s="15" t="s">
        <v>4</v>
      </c>
      <c r="O6" s="16" t="s">
        <v>3</v>
      </c>
      <c r="P6" s="16" t="s">
        <v>5</v>
      </c>
      <c r="Q6" s="16" t="s">
        <v>4</v>
      </c>
      <c r="R6" s="16" t="s">
        <v>3</v>
      </c>
      <c r="S6" s="16" t="s">
        <v>3</v>
      </c>
      <c r="T6" s="16" t="s">
        <v>4</v>
      </c>
      <c r="U6" s="16" t="s">
        <v>5</v>
      </c>
      <c r="V6" s="16" t="s">
        <v>5</v>
      </c>
      <c r="W6" s="16" t="s">
        <v>3</v>
      </c>
      <c r="X6" s="16" t="s">
        <v>3</v>
      </c>
      <c r="Y6" s="16" t="s">
        <v>4</v>
      </c>
      <c r="Z6" s="16" t="s">
        <v>4</v>
      </c>
      <c r="AA6" s="16" t="s">
        <v>5</v>
      </c>
      <c r="AB6" s="16" t="s">
        <v>4</v>
      </c>
      <c r="AC6" s="16" t="s">
        <v>4</v>
      </c>
      <c r="AD6" s="10"/>
      <c r="AE6" s="10"/>
      <c r="AF6" s="10"/>
      <c r="AG6" s="10"/>
      <c r="AH6" s="10"/>
      <c r="AI6" s="70">
        <f>'DEĞERLENDİRME 2'!AD6</f>
        <v>25</v>
      </c>
      <c r="AJ6" s="70">
        <f aca="true" t="shared" si="6" ref="AJ6:AJ28">SUM(AI6,AM6)</f>
        <v>25</v>
      </c>
      <c r="AK6" s="71">
        <f t="shared" si="0"/>
        <v>0</v>
      </c>
      <c r="AL6" s="71">
        <f aca="true" t="shared" si="7" ref="AL6:AL28">SUM(AU6:AX6)</f>
        <v>25</v>
      </c>
      <c r="AM6" s="72">
        <f t="shared" si="1"/>
        <v>0</v>
      </c>
      <c r="AN6" s="73">
        <f aca="true" t="shared" si="8" ref="AN6:AN28">AI6-(AK6/3)</f>
        <v>25</v>
      </c>
      <c r="AO6" s="74">
        <f aca="true" t="shared" si="9" ref="AO6:AO28">AI6/AZ$3</f>
        <v>1</v>
      </c>
      <c r="AP6" s="75">
        <f aca="true" t="shared" si="10" ref="AP6:AP28">AO6*100</f>
        <v>100</v>
      </c>
      <c r="AQ6" s="76" t="str">
        <f aca="true" t="shared" si="11" ref="AQ6:AQ28">IF(AP6=0,"0",IF(AP6&lt;44.5,"1",IF(AP6&lt;54.5,"2",IF(AP6&lt;69.5,"3",IF(AP6&lt;84.5,"4",IF(AP6&lt;101,"5","YNG"))))))</f>
        <v>5</v>
      </c>
      <c r="AR6" s="77">
        <f aca="true" t="shared" si="12" ref="AR6:AR28">ROUND(AQ6,0)</f>
        <v>5</v>
      </c>
      <c r="AS6" s="78" t="str">
        <f aca="true" t="shared" si="13" ref="AS6:AS28">IF(AR6=0,"SIFIR",IF(AR6=1,"BİR",IF(AR6=2,"İKİ",IF(AR6=3,"ÜÇ",IF(AR6=4,"DÖRT",IF(AR6=5,"BEŞ","YG"))))))</f>
        <v>BEŞ</v>
      </c>
      <c r="AT6" s="79">
        <f>RANK(AP6,AP$5:AP29,0)</f>
        <v>1</v>
      </c>
      <c r="AU6" s="72">
        <f t="shared" si="2"/>
        <v>8</v>
      </c>
      <c r="AV6" s="72">
        <f t="shared" si="3"/>
        <v>10</v>
      </c>
      <c r="AW6" s="72">
        <f t="shared" si="4"/>
        <v>7</v>
      </c>
      <c r="AX6" s="72">
        <f t="shared" si="5"/>
        <v>0</v>
      </c>
      <c r="AY6" s="67" t="str">
        <f aca="true" t="shared" si="14" ref="AY6:AY28">IF(AI6+AK6=0,"GİRMEDİ","GİRDİ")</f>
        <v>GİRDİ</v>
      </c>
      <c r="AZ6" s="20"/>
      <c r="BA6" s="21">
        <f>SUM(AP5:AP28)</f>
        <v>2236</v>
      </c>
    </row>
    <row r="7" spans="1:51" ht="12.75">
      <c r="A7" s="1">
        <v>3</v>
      </c>
      <c r="B7" s="28" t="s">
        <v>54</v>
      </c>
      <c r="C7" s="28" t="s">
        <v>55</v>
      </c>
      <c r="D7" s="2"/>
      <c r="E7" s="15" t="s">
        <v>4</v>
      </c>
      <c r="F7" s="15" t="s">
        <v>5</v>
      </c>
      <c r="G7" s="15" t="s">
        <v>3</v>
      </c>
      <c r="H7" s="15" t="s">
        <v>3</v>
      </c>
      <c r="I7" s="15" t="s">
        <v>4</v>
      </c>
      <c r="J7" s="15" t="s">
        <v>5</v>
      </c>
      <c r="K7" s="15" t="s">
        <v>3</v>
      </c>
      <c r="L7" s="15" t="s">
        <v>5</v>
      </c>
      <c r="M7" s="15" t="s">
        <v>4</v>
      </c>
      <c r="N7" s="15" t="s">
        <v>4</v>
      </c>
      <c r="O7" s="16" t="s">
        <v>3</v>
      </c>
      <c r="P7" s="16" t="s">
        <v>5</v>
      </c>
      <c r="Q7" s="16" t="s">
        <v>4</v>
      </c>
      <c r="R7" s="16" t="s">
        <v>3</v>
      </c>
      <c r="S7" s="16" t="s">
        <v>3</v>
      </c>
      <c r="T7" s="16" t="s">
        <v>4</v>
      </c>
      <c r="U7" s="16" t="s">
        <v>5</v>
      </c>
      <c r="V7" s="16" t="s">
        <v>5</v>
      </c>
      <c r="W7" s="16" t="s">
        <v>3</v>
      </c>
      <c r="X7" s="16" t="s">
        <v>3</v>
      </c>
      <c r="Y7" s="16" t="s">
        <v>4</v>
      </c>
      <c r="Z7" s="16" t="s">
        <v>4</v>
      </c>
      <c r="AA7" s="16" t="s">
        <v>5</v>
      </c>
      <c r="AB7" s="16" t="s">
        <v>4</v>
      </c>
      <c r="AC7" s="16" t="s">
        <v>4</v>
      </c>
      <c r="AD7" s="10"/>
      <c r="AE7" s="10"/>
      <c r="AF7" s="10"/>
      <c r="AG7" s="10"/>
      <c r="AH7" s="10"/>
      <c r="AI7" s="70">
        <f>'DEĞERLENDİRME 2'!AD7</f>
        <v>25</v>
      </c>
      <c r="AJ7" s="70">
        <f t="shared" si="6"/>
        <v>25</v>
      </c>
      <c r="AK7" s="71">
        <f t="shared" si="0"/>
        <v>0</v>
      </c>
      <c r="AL7" s="71">
        <f t="shared" si="7"/>
        <v>25</v>
      </c>
      <c r="AM7" s="72">
        <f t="shared" si="1"/>
        <v>0</v>
      </c>
      <c r="AN7" s="73">
        <f t="shared" si="8"/>
        <v>25</v>
      </c>
      <c r="AO7" s="74">
        <f t="shared" si="9"/>
        <v>1</v>
      </c>
      <c r="AP7" s="75">
        <f t="shared" si="10"/>
        <v>100</v>
      </c>
      <c r="AQ7" s="76" t="str">
        <f t="shared" si="11"/>
        <v>5</v>
      </c>
      <c r="AR7" s="77">
        <f t="shared" si="12"/>
        <v>5</v>
      </c>
      <c r="AS7" s="78" t="str">
        <f t="shared" si="13"/>
        <v>BEŞ</v>
      </c>
      <c r="AT7" s="79">
        <f>RANK(AP7,AP$5:AP30,0)</f>
        <v>1</v>
      </c>
      <c r="AU7" s="72">
        <f t="shared" si="2"/>
        <v>8</v>
      </c>
      <c r="AV7" s="72">
        <f t="shared" si="3"/>
        <v>10</v>
      </c>
      <c r="AW7" s="72">
        <f t="shared" si="4"/>
        <v>7</v>
      </c>
      <c r="AX7" s="72">
        <f t="shared" si="5"/>
        <v>0</v>
      </c>
      <c r="AY7" s="67" t="str">
        <f t="shared" si="14"/>
        <v>GİRDİ</v>
      </c>
    </row>
    <row r="8" spans="1:51" ht="12.75">
      <c r="A8" s="1">
        <v>4</v>
      </c>
      <c r="B8" s="28" t="s">
        <v>56</v>
      </c>
      <c r="C8" s="28" t="s">
        <v>57</v>
      </c>
      <c r="D8" s="2"/>
      <c r="E8" s="15" t="s">
        <v>4</v>
      </c>
      <c r="F8" s="15" t="s">
        <v>5</v>
      </c>
      <c r="G8" s="15" t="s">
        <v>5</v>
      </c>
      <c r="H8" s="15" t="s">
        <v>3</v>
      </c>
      <c r="I8" s="15" t="s">
        <v>4</v>
      </c>
      <c r="J8" s="15" t="s">
        <v>5</v>
      </c>
      <c r="K8" s="15" t="s">
        <v>3</v>
      </c>
      <c r="L8" s="15" t="s">
        <v>5</v>
      </c>
      <c r="M8" s="15" t="s">
        <v>4</v>
      </c>
      <c r="N8" s="15" t="s">
        <v>4</v>
      </c>
      <c r="O8" s="16" t="s">
        <v>5</v>
      </c>
      <c r="P8" s="16" t="s">
        <v>5</v>
      </c>
      <c r="Q8" s="16" t="s">
        <v>5</v>
      </c>
      <c r="R8" s="16" t="s">
        <v>3</v>
      </c>
      <c r="S8" s="16" t="s">
        <v>3</v>
      </c>
      <c r="T8" s="16" t="s">
        <v>4</v>
      </c>
      <c r="U8" s="16" t="s">
        <v>5</v>
      </c>
      <c r="V8" s="16" t="s">
        <v>5</v>
      </c>
      <c r="W8" s="16" t="s">
        <v>3</v>
      </c>
      <c r="X8" s="16" t="s">
        <v>3</v>
      </c>
      <c r="Y8" s="16" t="s">
        <v>4</v>
      </c>
      <c r="Z8" s="16" t="s">
        <v>4</v>
      </c>
      <c r="AA8" s="16" t="s">
        <v>3</v>
      </c>
      <c r="AB8" s="16" t="s">
        <v>4</v>
      </c>
      <c r="AC8" s="16" t="s">
        <v>4</v>
      </c>
      <c r="AD8" s="10"/>
      <c r="AE8" s="10"/>
      <c r="AF8" s="10"/>
      <c r="AG8" s="10"/>
      <c r="AH8" s="10"/>
      <c r="AI8" s="70">
        <f>'DEĞERLENDİRME 2'!AD8</f>
        <v>21</v>
      </c>
      <c r="AJ8" s="70">
        <f t="shared" si="6"/>
        <v>21</v>
      </c>
      <c r="AK8" s="71">
        <f t="shared" si="0"/>
        <v>4</v>
      </c>
      <c r="AL8" s="71">
        <f t="shared" si="7"/>
        <v>25</v>
      </c>
      <c r="AM8" s="72">
        <f t="shared" si="1"/>
        <v>0</v>
      </c>
      <c r="AN8" s="73">
        <f t="shared" si="8"/>
        <v>19.666666666666668</v>
      </c>
      <c r="AO8" s="74">
        <f t="shared" si="9"/>
        <v>0.84</v>
      </c>
      <c r="AP8" s="75">
        <f t="shared" si="10"/>
        <v>84</v>
      </c>
      <c r="AQ8" s="76" t="str">
        <f t="shared" si="11"/>
        <v>4</v>
      </c>
      <c r="AR8" s="77">
        <f t="shared" si="12"/>
        <v>4</v>
      </c>
      <c r="AS8" s="78" t="str">
        <f t="shared" si="13"/>
        <v>DÖRT</v>
      </c>
      <c r="AT8" s="79">
        <f>RANK(AP8,AP$5:AP31,0)</f>
        <v>21</v>
      </c>
      <c r="AU8" s="72">
        <f t="shared" si="2"/>
        <v>7</v>
      </c>
      <c r="AV8" s="72">
        <f t="shared" si="3"/>
        <v>9</v>
      </c>
      <c r="AW8" s="72">
        <f t="shared" si="4"/>
        <v>9</v>
      </c>
      <c r="AX8" s="72">
        <f t="shared" si="5"/>
        <v>0</v>
      </c>
      <c r="AY8" s="67" t="str">
        <f t="shared" si="14"/>
        <v>GİRDİ</v>
      </c>
    </row>
    <row r="9" spans="1:51" ht="12.75">
      <c r="A9" s="1">
        <v>5</v>
      </c>
      <c r="B9" s="28" t="s">
        <v>58</v>
      </c>
      <c r="C9" s="28" t="s">
        <v>59</v>
      </c>
      <c r="D9" s="2"/>
      <c r="E9" s="15" t="s">
        <v>4</v>
      </c>
      <c r="F9" s="15" t="s">
        <v>5</v>
      </c>
      <c r="G9" s="15" t="s">
        <v>3</v>
      </c>
      <c r="H9" s="15" t="s">
        <v>3</v>
      </c>
      <c r="I9" s="15" t="s">
        <v>4</v>
      </c>
      <c r="J9" s="15" t="s">
        <v>5</v>
      </c>
      <c r="K9" s="15" t="s">
        <v>3</v>
      </c>
      <c r="L9" s="15" t="s">
        <v>5</v>
      </c>
      <c r="M9" s="15" t="s">
        <v>4</v>
      </c>
      <c r="N9" s="15" t="s">
        <v>4</v>
      </c>
      <c r="O9" s="16" t="s">
        <v>5</v>
      </c>
      <c r="P9" s="16" t="s">
        <v>5</v>
      </c>
      <c r="Q9" s="16" t="s">
        <v>5</v>
      </c>
      <c r="R9" s="16" t="s">
        <v>3</v>
      </c>
      <c r="S9" s="16" t="s">
        <v>3</v>
      </c>
      <c r="T9" s="16" t="s">
        <v>4</v>
      </c>
      <c r="U9" s="16" t="s">
        <v>5</v>
      </c>
      <c r="V9" s="16" t="s">
        <v>5</v>
      </c>
      <c r="W9" s="16" t="s">
        <v>3</v>
      </c>
      <c r="X9" s="16" t="s">
        <v>3</v>
      </c>
      <c r="Y9" s="16" t="s">
        <v>4</v>
      </c>
      <c r="Z9" s="16" t="s">
        <v>4</v>
      </c>
      <c r="AA9" s="16" t="s">
        <v>4</v>
      </c>
      <c r="AB9" s="16" t="s">
        <v>4</v>
      </c>
      <c r="AC9" s="16" t="s">
        <v>4</v>
      </c>
      <c r="AD9" s="10"/>
      <c r="AE9" s="10"/>
      <c r="AF9" s="10"/>
      <c r="AG9" s="10"/>
      <c r="AH9" s="10"/>
      <c r="AI9" s="70">
        <f>'DEĞERLENDİRME 2'!AD9</f>
        <v>22</v>
      </c>
      <c r="AJ9" s="70">
        <f t="shared" si="6"/>
        <v>22</v>
      </c>
      <c r="AK9" s="71">
        <f t="shared" si="0"/>
        <v>3</v>
      </c>
      <c r="AL9" s="71">
        <f t="shared" si="7"/>
        <v>25</v>
      </c>
      <c r="AM9" s="72">
        <f t="shared" si="1"/>
        <v>0</v>
      </c>
      <c r="AN9" s="73">
        <f t="shared" si="8"/>
        <v>21</v>
      </c>
      <c r="AO9" s="74">
        <f t="shared" si="9"/>
        <v>0.88</v>
      </c>
      <c r="AP9" s="75">
        <f t="shared" si="10"/>
        <v>88</v>
      </c>
      <c r="AQ9" s="76" t="str">
        <f t="shared" si="11"/>
        <v>5</v>
      </c>
      <c r="AR9" s="77">
        <f t="shared" si="12"/>
        <v>5</v>
      </c>
      <c r="AS9" s="78" t="str">
        <f t="shared" si="13"/>
        <v>BEŞ</v>
      </c>
      <c r="AT9" s="79">
        <f>RANK(AP9,AP$5:AP32,0)</f>
        <v>16</v>
      </c>
      <c r="AU9" s="72">
        <f t="shared" si="2"/>
        <v>7</v>
      </c>
      <c r="AV9" s="72">
        <f t="shared" si="3"/>
        <v>10</v>
      </c>
      <c r="AW9" s="72">
        <f t="shared" si="4"/>
        <v>8</v>
      </c>
      <c r="AX9" s="72">
        <f t="shared" si="5"/>
        <v>0</v>
      </c>
      <c r="AY9" s="67" t="str">
        <f t="shared" si="14"/>
        <v>GİRDİ</v>
      </c>
    </row>
    <row r="10" spans="1:51" ht="12.75">
      <c r="A10" s="1">
        <v>6</v>
      </c>
      <c r="B10" s="28" t="s">
        <v>60</v>
      </c>
      <c r="C10" s="28" t="s">
        <v>61</v>
      </c>
      <c r="D10" s="2"/>
      <c r="E10" s="15" t="s">
        <v>4</v>
      </c>
      <c r="F10" s="15" t="s">
        <v>5</v>
      </c>
      <c r="G10" s="15" t="s">
        <v>3</v>
      </c>
      <c r="H10" s="15" t="s">
        <v>3</v>
      </c>
      <c r="I10" s="15" t="s">
        <v>4</v>
      </c>
      <c r="J10" s="15" t="s">
        <v>5</v>
      </c>
      <c r="K10" s="15" t="s">
        <v>3</v>
      </c>
      <c r="L10" s="15" t="s">
        <v>5</v>
      </c>
      <c r="M10" s="15" t="s">
        <v>4</v>
      </c>
      <c r="N10" s="15" t="s">
        <v>4</v>
      </c>
      <c r="O10" s="16" t="s">
        <v>3</v>
      </c>
      <c r="P10" s="16" t="s">
        <v>5</v>
      </c>
      <c r="Q10" s="16" t="s">
        <v>4</v>
      </c>
      <c r="R10" s="16" t="s">
        <v>3</v>
      </c>
      <c r="S10" s="16" t="s">
        <v>3</v>
      </c>
      <c r="T10" s="16" t="s">
        <v>4</v>
      </c>
      <c r="U10" s="16" t="s">
        <v>5</v>
      </c>
      <c r="V10" s="16" t="s">
        <v>5</v>
      </c>
      <c r="W10" s="16" t="s">
        <v>3</v>
      </c>
      <c r="X10" s="16" t="s">
        <v>3</v>
      </c>
      <c r="Y10" s="16" t="s">
        <v>4</v>
      </c>
      <c r="Z10" s="16" t="s">
        <v>4</v>
      </c>
      <c r="AA10" s="16" t="s">
        <v>5</v>
      </c>
      <c r="AB10" s="16" t="s">
        <v>4</v>
      </c>
      <c r="AC10" s="16" t="s">
        <v>4</v>
      </c>
      <c r="AD10" s="10"/>
      <c r="AE10" s="10"/>
      <c r="AF10" s="10"/>
      <c r="AG10" s="10"/>
      <c r="AH10" s="10"/>
      <c r="AI10" s="70">
        <f>'DEĞERLENDİRME 2'!AD10</f>
        <v>25</v>
      </c>
      <c r="AJ10" s="70">
        <f t="shared" si="6"/>
        <v>25</v>
      </c>
      <c r="AK10" s="71">
        <f t="shared" si="0"/>
        <v>0</v>
      </c>
      <c r="AL10" s="71">
        <f t="shared" si="7"/>
        <v>25</v>
      </c>
      <c r="AM10" s="72">
        <f t="shared" si="1"/>
        <v>0</v>
      </c>
      <c r="AN10" s="73">
        <f t="shared" si="8"/>
        <v>25</v>
      </c>
      <c r="AO10" s="74">
        <f t="shared" si="9"/>
        <v>1</v>
      </c>
      <c r="AP10" s="75">
        <f t="shared" si="10"/>
        <v>100</v>
      </c>
      <c r="AQ10" s="76" t="str">
        <f t="shared" si="11"/>
        <v>5</v>
      </c>
      <c r="AR10" s="77">
        <f t="shared" si="12"/>
        <v>5</v>
      </c>
      <c r="AS10" s="78" t="str">
        <f t="shared" si="13"/>
        <v>BEŞ</v>
      </c>
      <c r="AT10" s="79">
        <f>RANK(AP10,AP$5:AP33,0)</f>
        <v>1</v>
      </c>
      <c r="AU10" s="72">
        <f t="shared" si="2"/>
        <v>8</v>
      </c>
      <c r="AV10" s="72">
        <f t="shared" si="3"/>
        <v>10</v>
      </c>
      <c r="AW10" s="72">
        <f t="shared" si="4"/>
        <v>7</v>
      </c>
      <c r="AX10" s="72">
        <f t="shared" si="5"/>
        <v>0</v>
      </c>
      <c r="AY10" s="67" t="str">
        <f t="shared" si="14"/>
        <v>GİRDİ</v>
      </c>
    </row>
    <row r="11" spans="1:51" ht="12.75">
      <c r="A11" s="1">
        <v>7</v>
      </c>
      <c r="B11" s="28" t="s">
        <v>62</v>
      </c>
      <c r="C11" s="28" t="s">
        <v>63</v>
      </c>
      <c r="D11" s="2"/>
      <c r="E11" s="15" t="s">
        <v>4</v>
      </c>
      <c r="F11" s="15" t="s">
        <v>5</v>
      </c>
      <c r="G11" s="15" t="s">
        <v>3</v>
      </c>
      <c r="H11" s="15" t="s">
        <v>3</v>
      </c>
      <c r="I11" s="15" t="s">
        <v>4</v>
      </c>
      <c r="J11" s="15" t="s">
        <v>5</v>
      </c>
      <c r="K11" s="15" t="s">
        <v>3</v>
      </c>
      <c r="L11" s="15" t="s">
        <v>4</v>
      </c>
      <c r="M11" s="15" t="s">
        <v>4</v>
      </c>
      <c r="N11" s="15" t="s">
        <v>4</v>
      </c>
      <c r="O11" s="16" t="s">
        <v>4</v>
      </c>
      <c r="P11" s="16" t="s">
        <v>3</v>
      </c>
      <c r="Q11" s="16" t="s">
        <v>5</v>
      </c>
      <c r="R11" s="16" t="s">
        <v>3</v>
      </c>
      <c r="S11" s="16" t="s">
        <v>3</v>
      </c>
      <c r="T11" s="16" t="s">
        <v>4</v>
      </c>
      <c r="U11" s="16" t="s">
        <v>5</v>
      </c>
      <c r="V11" s="16" t="s">
        <v>5</v>
      </c>
      <c r="W11" s="16" t="s">
        <v>3</v>
      </c>
      <c r="X11" s="16" t="s">
        <v>3</v>
      </c>
      <c r="Y11" s="16" t="s">
        <v>4</v>
      </c>
      <c r="Z11" s="16" t="s">
        <v>5</v>
      </c>
      <c r="AA11" s="16" t="s">
        <v>5</v>
      </c>
      <c r="AB11" s="16" t="s">
        <v>4</v>
      </c>
      <c r="AC11" s="16" t="s">
        <v>4</v>
      </c>
      <c r="AD11" s="10"/>
      <c r="AE11" s="10"/>
      <c r="AF11" s="10"/>
      <c r="AG11" s="10"/>
      <c r="AH11" s="10"/>
      <c r="AI11" s="70">
        <f>'DEĞERLENDİRME 2'!AD11</f>
        <v>20</v>
      </c>
      <c r="AJ11" s="70">
        <f t="shared" si="6"/>
        <v>20</v>
      </c>
      <c r="AK11" s="71">
        <f t="shared" si="0"/>
        <v>5</v>
      </c>
      <c r="AL11" s="71">
        <f t="shared" si="7"/>
        <v>25</v>
      </c>
      <c r="AM11" s="72">
        <f t="shared" si="1"/>
        <v>0</v>
      </c>
      <c r="AN11" s="73">
        <f t="shared" si="8"/>
        <v>18.333333333333332</v>
      </c>
      <c r="AO11" s="74">
        <f t="shared" si="9"/>
        <v>0.8</v>
      </c>
      <c r="AP11" s="75">
        <f t="shared" si="10"/>
        <v>80</v>
      </c>
      <c r="AQ11" s="76" t="str">
        <f t="shared" si="11"/>
        <v>4</v>
      </c>
      <c r="AR11" s="77">
        <f t="shared" si="12"/>
        <v>4</v>
      </c>
      <c r="AS11" s="78" t="str">
        <f t="shared" si="13"/>
        <v>DÖRT</v>
      </c>
      <c r="AT11" s="79">
        <f>RANK(AP11,AP$5:AP34,0)</f>
        <v>23</v>
      </c>
      <c r="AU11" s="72">
        <f t="shared" si="2"/>
        <v>8</v>
      </c>
      <c r="AV11" s="72">
        <f t="shared" si="3"/>
        <v>10</v>
      </c>
      <c r="AW11" s="72">
        <f t="shared" si="4"/>
        <v>7</v>
      </c>
      <c r="AX11" s="72">
        <f t="shared" si="5"/>
        <v>0</v>
      </c>
      <c r="AY11" s="67" t="str">
        <f t="shared" si="14"/>
        <v>GİRDİ</v>
      </c>
    </row>
    <row r="12" spans="1:51" ht="12.75">
      <c r="A12" s="1">
        <v>8</v>
      </c>
      <c r="B12" s="28" t="s">
        <v>64</v>
      </c>
      <c r="C12" s="28" t="s">
        <v>65</v>
      </c>
      <c r="D12" s="2"/>
      <c r="E12" s="15" t="s">
        <v>4</v>
      </c>
      <c r="F12" s="15" t="s">
        <v>5</v>
      </c>
      <c r="G12" s="15" t="s">
        <v>3</v>
      </c>
      <c r="H12" s="15" t="s">
        <v>3</v>
      </c>
      <c r="I12" s="15" t="s">
        <v>4</v>
      </c>
      <c r="J12" s="15" t="s">
        <v>5</v>
      </c>
      <c r="K12" s="15" t="s">
        <v>3</v>
      </c>
      <c r="L12" s="15" t="s">
        <v>5</v>
      </c>
      <c r="M12" s="15" t="s">
        <v>4</v>
      </c>
      <c r="N12" s="15" t="s">
        <v>4</v>
      </c>
      <c r="O12" s="16" t="s">
        <v>3</v>
      </c>
      <c r="P12" s="16" t="s">
        <v>5</v>
      </c>
      <c r="Q12" s="16" t="s">
        <v>4</v>
      </c>
      <c r="R12" s="16" t="s">
        <v>3</v>
      </c>
      <c r="S12" s="16" t="s">
        <v>3</v>
      </c>
      <c r="T12" s="16" t="s">
        <v>4</v>
      </c>
      <c r="U12" s="16" t="s">
        <v>5</v>
      </c>
      <c r="V12" s="16" t="s">
        <v>3</v>
      </c>
      <c r="W12" s="16" t="s">
        <v>3</v>
      </c>
      <c r="X12" s="16" t="s">
        <v>3</v>
      </c>
      <c r="Y12" s="16" t="s">
        <v>4</v>
      </c>
      <c r="Z12" s="16" t="s">
        <v>4</v>
      </c>
      <c r="AA12" s="16" t="s">
        <v>5</v>
      </c>
      <c r="AB12" s="16" t="s">
        <v>4</v>
      </c>
      <c r="AC12" s="16" t="s">
        <v>4</v>
      </c>
      <c r="AD12" s="10"/>
      <c r="AE12" s="10"/>
      <c r="AF12" s="10"/>
      <c r="AG12" s="10"/>
      <c r="AH12" s="10"/>
      <c r="AI12" s="70">
        <f>'DEĞERLENDİRME 2'!AD12</f>
        <v>24</v>
      </c>
      <c r="AJ12" s="70">
        <f t="shared" si="6"/>
        <v>24</v>
      </c>
      <c r="AK12" s="71">
        <f t="shared" si="0"/>
        <v>1</v>
      </c>
      <c r="AL12" s="71">
        <f t="shared" si="7"/>
        <v>25</v>
      </c>
      <c r="AM12" s="72">
        <f t="shared" si="1"/>
        <v>0</v>
      </c>
      <c r="AN12" s="73">
        <f t="shared" si="8"/>
        <v>23.666666666666668</v>
      </c>
      <c r="AO12" s="74">
        <f t="shared" si="9"/>
        <v>0.96</v>
      </c>
      <c r="AP12" s="75">
        <f t="shared" si="10"/>
        <v>96</v>
      </c>
      <c r="AQ12" s="76" t="str">
        <f t="shared" si="11"/>
        <v>5</v>
      </c>
      <c r="AR12" s="77">
        <f t="shared" si="12"/>
        <v>5</v>
      </c>
      <c r="AS12" s="78" t="str">
        <f t="shared" si="13"/>
        <v>BEŞ</v>
      </c>
      <c r="AT12" s="79">
        <f>RANK(AP12,AP$5:AP35,0)</f>
        <v>11</v>
      </c>
      <c r="AU12" s="72">
        <f t="shared" si="2"/>
        <v>9</v>
      </c>
      <c r="AV12" s="72">
        <f t="shared" si="3"/>
        <v>10</v>
      </c>
      <c r="AW12" s="72">
        <f t="shared" si="4"/>
        <v>6</v>
      </c>
      <c r="AX12" s="72">
        <f t="shared" si="5"/>
        <v>0</v>
      </c>
      <c r="AY12" s="67" t="str">
        <f t="shared" si="14"/>
        <v>GİRDİ</v>
      </c>
    </row>
    <row r="13" spans="1:51" ht="12.75">
      <c r="A13" s="1">
        <v>9</v>
      </c>
      <c r="B13" s="28" t="s">
        <v>66</v>
      </c>
      <c r="C13" s="28" t="s">
        <v>67</v>
      </c>
      <c r="D13" s="2"/>
      <c r="E13" s="15" t="s">
        <v>4</v>
      </c>
      <c r="F13" s="15" t="s">
        <v>5</v>
      </c>
      <c r="G13" s="15" t="s">
        <v>3</v>
      </c>
      <c r="H13" s="15" t="s">
        <v>3</v>
      </c>
      <c r="I13" s="15" t="s">
        <v>5</v>
      </c>
      <c r="J13" s="15" t="s">
        <v>5</v>
      </c>
      <c r="K13" s="15" t="s">
        <v>3</v>
      </c>
      <c r="L13" s="15" t="s">
        <v>5</v>
      </c>
      <c r="M13" s="15" t="s">
        <v>4</v>
      </c>
      <c r="N13" s="15" t="s">
        <v>4</v>
      </c>
      <c r="O13" s="16" t="s">
        <v>3</v>
      </c>
      <c r="P13" s="16" t="s">
        <v>5</v>
      </c>
      <c r="Q13" s="16" t="s">
        <v>5</v>
      </c>
      <c r="R13" s="16" t="s">
        <v>3</v>
      </c>
      <c r="S13" s="16" t="s">
        <v>3</v>
      </c>
      <c r="T13" s="16" t="s">
        <v>5</v>
      </c>
      <c r="U13" s="16" t="s">
        <v>5</v>
      </c>
      <c r="V13" s="16" t="s">
        <v>5</v>
      </c>
      <c r="W13" s="16" t="s">
        <v>3</v>
      </c>
      <c r="X13" s="16" t="s">
        <v>3</v>
      </c>
      <c r="Y13" s="16" t="s">
        <v>4</v>
      </c>
      <c r="Z13" s="16" t="s">
        <v>4</v>
      </c>
      <c r="AA13" s="16" t="s">
        <v>5</v>
      </c>
      <c r="AB13" s="16" t="s">
        <v>4</v>
      </c>
      <c r="AC13" s="16" t="s">
        <v>4</v>
      </c>
      <c r="AD13" s="10"/>
      <c r="AE13" s="10"/>
      <c r="AF13" s="10"/>
      <c r="AG13" s="10"/>
      <c r="AH13" s="10"/>
      <c r="AI13" s="70">
        <f>'DEĞERLENDİRME 2'!AD13</f>
        <v>22</v>
      </c>
      <c r="AJ13" s="70">
        <f t="shared" si="6"/>
        <v>22</v>
      </c>
      <c r="AK13" s="71">
        <f t="shared" si="0"/>
        <v>3</v>
      </c>
      <c r="AL13" s="71">
        <f t="shared" si="7"/>
        <v>25</v>
      </c>
      <c r="AM13" s="72">
        <f t="shared" si="1"/>
        <v>0</v>
      </c>
      <c r="AN13" s="73">
        <f t="shared" si="8"/>
        <v>21</v>
      </c>
      <c r="AO13" s="74">
        <f t="shared" si="9"/>
        <v>0.88</v>
      </c>
      <c r="AP13" s="75">
        <f t="shared" si="10"/>
        <v>88</v>
      </c>
      <c r="AQ13" s="76" t="str">
        <f t="shared" si="11"/>
        <v>5</v>
      </c>
      <c r="AR13" s="77">
        <f t="shared" si="12"/>
        <v>5</v>
      </c>
      <c r="AS13" s="78" t="str">
        <f t="shared" si="13"/>
        <v>BEŞ</v>
      </c>
      <c r="AT13" s="79">
        <f>RANK(AP13,AP$5:AP36,0)</f>
        <v>16</v>
      </c>
      <c r="AU13" s="72">
        <f t="shared" si="2"/>
        <v>8</v>
      </c>
      <c r="AV13" s="72">
        <f t="shared" si="3"/>
        <v>7</v>
      </c>
      <c r="AW13" s="72">
        <f t="shared" si="4"/>
        <v>10</v>
      </c>
      <c r="AX13" s="72">
        <f t="shared" si="5"/>
        <v>0</v>
      </c>
      <c r="AY13" s="67" t="str">
        <f t="shared" si="14"/>
        <v>GİRDİ</v>
      </c>
    </row>
    <row r="14" spans="1:51" ht="12.75">
      <c r="A14" s="1">
        <v>10</v>
      </c>
      <c r="B14" s="28" t="s">
        <v>68</v>
      </c>
      <c r="C14" s="62" t="s">
        <v>69</v>
      </c>
      <c r="D14" s="2"/>
      <c r="E14" s="15" t="s">
        <v>4</v>
      </c>
      <c r="F14" s="15" t="s">
        <v>5</v>
      </c>
      <c r="G14" s="15" t="s">
        <v>3</v>
      </c>
      <c r="H14" s="15" t="s">
        <v>3</v>
      </c>
      <c r="I14" s="15" t="s">
        <v>3</v>
      </c>
      <c r="J14" s="15" t="s">
        <v>5</v>
      </c>
      <c r="K14" s="15" t="s">
        <v>3</v>
      </c>
      <c r="L14" s="15" t="s">
        <v>5</v>
      </c>
      <c r="M14" s="15" t="s">
        <v>4</v>
      </c>
      <c r="N14" s="15" t="s">
        <v>4</v>
      </c>
      <c r="O14" s="16" t="s">
        <v>3</v>
      </c>
      <c r="P14" s="16" t="s">
        <v>3</v>
      </c>
      <c r="Q14" s="16" t="s">
        <v>4</v>
      </c>
      <c r="R14" s="16" t="s">
        <v>3</v>
      </c>
      <c r="S14" s="16" t="s">
        <v>3</v>
      </c>
      <c r="T14" s="16" t="s">
        <v>4</v>
      </c>
      <c r="U14" s="16" t="s">
        <v>5</v>
      </c>
      <c r="V14" s="16" t="s">
        <v>5</v>
      </c>
      <c r="W14" s="16" t="s">
        <v>3</v>
      </c>
      <c r="X14" s="16" t="s">
        <v>3</v>
      </c>
      <c r="Y14" s="16" t="s">
        <v>4</v>
      </c>
      <c r="Z14" s="16" t="s">
        <v>4</v>
      </c>
      <c r="AA14" s="16" t="s">
        <v>4</v>
      </c>
      <c r="AB14" s="16" t="s">
        <v>4</v>
      </c>
      <c r="AC14" s="16" t="s">
        <v>4</v>
      </c>
      <c r="AD14" s="10"/>
      <c r="AE14" s="10"/>
      <c r="AF14" s="10"/>
      <c r="AG14" s="10"/>
      <c r="AH14" s="10"/>
      <c r="AI14" s="70">
        <f>'DEĞERLENDİRME 2'!AD14</f>
        <v>22</v>
      </c>
      <c r="AJ14" s="70">
        <f t="shared" si="6"/>
        <v>22</v>
      </c>
      <c r="AK14" s="71">
        <f t="shared" si="0"/>
        <v>3</v>
      </c>
      <c r="AL14" s="71">
        <f t="shared" si="7"/>
        <v>25</v>
      </c>
      <c r="AM14" s="72">
        <f t="shared" si="1"/>
        <v>0</v>
      </c>
      <c r="AN14" s="73">
        <f t="shared" si="8"/>
        <v>21</v>
      </c>
      <c r="AO14" s="74">
        <f t="shared" si="9"/>
        <v>0.88</v>
      </c>
      <c r="AP14" s="75">
        <f t="shared" si="10"/>
        <v>88</v>
      </c>
      <c r="AQ14" s="76" t="str">
        <f t="shared" si="11"/>
        <v>5</v>
      </c>
      <c r="AR14" s="77">
        <f t="shared" si="12"/>
        <v>5</v>
      </c>
      <c r="AS14" s="78" t="str">
        <f t="shared" si="13"/>
        <v>BEŞ</v>
      </c>
      <c r="AT14" s="79">
        <f>RANK(AP14,AP$5:AP37,0)</f>
        <v>16</v>
      </c>
      <c r="AU14" s="72">
        <f t="shared" si="2"/>
        <v>10</v>
      </c>
      <c r="AV14" s="72">
        <f t="shared" si="3"/>
        <v>10</v>
      </c>
      <c r="AW14" s="72">
        <f t="shared" si="4"/>
        <v>5</v>
      </c>
      <c r="AX14" s="72">
        <f t="shared" si="5"/>
        <v>0</v>
      </c>
      <c r="AY14" s="67" t="str">
        <f t="shared" si="14"/>
        <v>GİRDİ</v>
      </c>
    </row>
    <row r="15" spans="1:51" ht="12.75">
      <c r="A15" s="1">
        <v>11</v>
      </c>
      <c r="B15" s="28" t="s">
        <v>70</v>
      </c>
      <c r="C15" s="28" t="s">
        <v>71</v>
      </c>
      <c r="D15" s="2"/>
      <c r="E15" s="15" t="s">
        <v>4</v>
      </c>
      <c r="F15" s="15" t="s">
        <v>5</v>
      </c>
      <c r="G15" s="15" t="s">
        <v>4</v>
      </c>
      <c r="H15" s="15" t="s">
        <v>3</v>
      </c>
      <c r="I15" s="15" t="s">
        <v>4</v>
      </c>
      <c r="J15" s="15" t="s">
        <v>5</v>
      </c>
      <c r="K15" s="15" t="s">
        <v>3</v>
      </c>
      <c r="L15" s="15" t="s">
        <v>5</v>
      </c>
      <c r="M15" s="15" t="s">
        <v>4</v>
      </c>
      <c r="N15" s="15" t="s">
        <v>4</v>
      </c>
      <c r="O15" s="16" t="s">
        <v>3</v>
      </c>
      <c r="P15" s="16" t="s">
        <v>5</v>
      </c>
      <c r="Q15" s="16" t="s">
        <v>4</v>
      </c>
      <c r="R15" s="16" t="s">
        <v>3</v>
      </c>
      <c r="S15" s="16" t="s">
        <v>3</v>
      </c>
      <c r="T15" s="16" t="s">
        <v>4</v>
      </c>
      <c r="U15" s="16" t="s">
        <v>5</v>
      </c>
      <c r="V15" s="16" t="s">
        <v>5</v>
      </c>
      <c r="W15" s="16" t="s">
        <v>3</v>
      </c>
      <c r="X15" s="16" t="s">
        <v>3</v>
      </c>
      <c r="Y15" s="16" t="s">
        <v>4</v>
      </c>
      <c r="Z15" s="16" t="s">
        <v>4</v>
      </c>
      <c r="AA15" s="16" t="s">
        <v>5</v>
      </c>
      <c r="AB15" s="16" t="s">
        <v>4</v>
      </c>
      <c r="AC15" s="16" t="s">
        <v>4</v>
      </c>
      <c r="AD15" s="10"/>
      <c r="AE15" s="10"/>
      <c r="AF15" s="10"/>
      <c r="AG15" s="10"/>
      <c r="AH15" s="10"/>
      <c r="AI15" s="70">
        <f>'DEĞERLENDİRME 2'!AD15</f>
        <v>24</v>
      </c>
      <c r="AJ15" s="70">
        <f t="shared" si="6"/>
        <v>24</v>
      </c>
      <c r="AK15" s="71">
        <f t="shared" si="0"/>
        <v>1</v>
      </c>
      <c r="AL15" s="71">
        <f t="shared" si="7"/>
        <v>25</v>
      </c>
      <c r="AM15" s="72">
        <f t="shared" si="1"/>
        <v>0</v>
      </c>
      <c r="AN15" s="73">
        <f t="shared" si="8"/>
        <v>23.666666666666668</v>
      </c>
      <c r="AO15" s="74">
        <f t="shared" si="9"/>
        <v>0.96</v>
      </c>
      <c r="AP15" s="75">
        <f t="shared" si="10"/>
        <v>96</v>
      </c>
      <c r="AQ15" s="76" t="str">
        <f t="shared" si="11"/>
        <v>5</v>
      </c>
      <c r="AR15" s="77">
        <f t="shared" si="12"/>
        <v>5</v>
      </c>
      <c r="AS15" s="78" t="str">
        <f t="shared" si="13"/>
        <v>BEŞ</v>
      </c>
      <c r="AT15" s="79">
        <f>RANK(AP15,AP$5:AP38,0)</f>
        <v>11</v>
      </c>
      <c r="AU15" s="72">
        <f t="shared" si="2"/>
        <v>7</v>
      </c>
      <c r="AV15" s="72">
        <f t="shared" si="3"/>
        <v>11</v>
      </c>
      <c r="AW15" s="72">
        <f t="shared" si="4"/>
        <v>7</v>
      </c>
      <c r="AX15" s="72">
        <f t="shared" si="5"/>
        <v>0</v>
      </c>
      <c r="AY15" s="67" t="str">
        <f t="shared" si="14"/>
        <v>GİRDİ</v>
      </c>
    </row>
    <row r="16" spans="1:51" ht="12.75">
      <c r="A16" s="1">
        <v>12</v>
      </c>
      <c r="B16" s="28" t="s">
        <v>72</v>
      </c>
      <c r="C16" s="28" t="s">
        <v>73</v>
      </c>
      <c r="D16" s="2"/>
      <c r="E16" s="15" t="s">
        <v>4</v>
      </c>
      <c r="F16" s="15" t="s">
        <v>5</v>
      </c>
      <c r="G16" s="15" t="s">
        <v>3</v>
      </c>
      <c r="H16" s="15" t="s">
        <v>3</v>
      </c>
      <c r="I16" s="15" t="s">
        <v>4</v>
      </c>
      <c r="J16" s="15" t="s">
        <v>5</v>
      </c>
      <c r="K16" s="15" t="s">
        <v>3</v>
      </c>
      <c r="L16" s="15" t="s">
        <v>5</v>
      </c>
      <c r="M16" s="15" t="s">
        <v>4</v>
      </c>
      <c r="N16" s="15" t="s">
        <v>4</v>
      </c>
      <c r="O16" s="16" t="s">
        <v>3</v>
      </c>
      <c r="P16" s="16" t="s">
        <v>5</v>
      </c>
      <c r="Q16" s="16" t="s">
        <v>5</v>
      </c>
      <c r="R16" s="16" t="s">
        <v>5</v>
      </c>
      <c r="S16" s="16" t="s">
        <v>3</v>
      </c>
      <c r="T16" s="16" t="s">
        <v>4</v>
      </c>
      <c r="U16" s="16" t="s">
        <v>5</v>
      </c>
      <c r="V16" s="16" t="s">
        <v>5</v>
      </c>
      <c r="W16" s="16" t="s">
        <v>3</v>
      </c>
      <c r="X16" s="16" t="s">
        <v>3</v>
      </c>
      <c r="Y16" s="16" t="s">
        <v>4</v>
      </c>
      <c r="Z16" s="16" t="s">
        <v>4</v>
      </c>
      <c r="AA16" s="16" t="s">
        <v>5</v>
      </c>
      <c r="AB16" s="16" t="s">
        <v>3</v>
      </c>
      <c r="AC16" s="16" t="s">
        <v>4</v>
      </c>
      <c r="AD16" s="10"/>
      <c r="AE16" s="10"/>
      <c r="AF16" s="10"/>
      <c r="AG16" s="10"/>
      <c r="AH16" s="10"/>
      <c r="AI16" s="70">
        <f>'DEĞERLENDİRME 2'!AD16</f>
        <v>22</v>
      </c>
      <c r="AJ16" s="70">
        <f t="shared" si="6"/>
        <v>22</v>
      </c>
      <c r="AK16" s="71">
        <f t="shared" si="0"/>
        <v>3</v>
      </c>
      <c r="AL16" s="71">
        <f t="shared" si="7"/>
        <v>25</v>
      </c>
      <c r="AM16" s="72">
        <f t="shared" si="1"/>
        <v>0</v>
      </c>
      <c r="AN16" s="73">
        <f t="shared" si="8"/>
        <v>21</v>
      </c>
      <c r="AO16" s="74">
        <f t="shared" si="9"/>
        <v>0.88</v>
      </c>
      <c r="AP16" s="75">
        <f t="shared" si="10"/>
        <v>88</v>
      </c>
      <c r="AQ16" s="76" t="str">
        <f t="shared" si="11"/>
        <v>5</v>
      </c>
      <c r="AR16" s="77">
        <f t="shared" si="12"/>
        <v>5</v>
      </c>
      <c r="AS16" s="78" t="str">
        <f t="shared" si="13"/>
        <v>BEŞ</v>
      </c>
      <c r="AT16" s="79">
        <f>RANK(AP16,AP$5:AP39,0)</f>
        <v>16</v>
      </c>
      <c r="AU16" s="72">
        <f t="shared" si="2"/>
        <v>8</v>
      </c>
      <c r="AV16" s="72">
        <f t="shared" si="3"/>
        <v>8</v>
      </c>
      <c r="AW16" s="72">
        <f t="shared" si="4"/>
        <v>9</v>
      </c>
      <c r="AX16" s="72">
        <f t="shared" si="5"/>
        <v>0</v>
      </c>
      <c r="AY16" s="67" t="str">
        <f t="shared" si="14"/>
        <v>GİRDİ</v>
      </c>
    </row>
    <row r="17" spans="1:51" ht="12.75">
      <c r="A17" s="1">
        <v>13</v>
      </c>
      <c r="B17" s="28" t="s">
        <v>74</v>
      </c>
      <c r="C17" s="28" t="s">
        <v>75</v>
      </c>
      <c r="D17" s="2"/>
      <c r="E17" s="15" t="s">
        <v>4</v>
      </c>
      <c r="F17" s="15" t="s">
        <v>5</v>
      </c>
      <c r="G17" s="15" t="s">
        <v>3</v>
      </c>
      <c r="H17" s="15" t="s">
        <v>3</v>
      </c>
      <c r="I17" s="15" t="s">
        <v>4</v>
      </c>
      <c r="J17" s="15" t="s">
        <v>5</v>
      </c>
      <c r="K17" s="15" t="s">
        <v>3</v>
      </c>
      <c r="L17" s="15" t="s">
        <v>5</v>
      </c>
      <c r="M17" s="15" t="s">
        <v>4</v>
      </c>
      <c r="N17" s="15" t="s">
        <v>4</v>
      </c>
      <c r="O17" s="16" t="s">
        <v>3</v>
      </c>
      <c r="P17" s="16" t="s">
        <v>3</v>
      </c>
      <c r="Q17" s="16" t="s">
        <v>3</v>
      </c>
      <c r="R17" s="16" t="s">
        <v>3</v>
      </c>
      <c r="S17" s="16" t="s">
        <v>3</v>
      </c>
      <c r="T17" s="16" t="s">
        <v>4</v>
      </c>
      <c r="U17" s="16" t="s">
        <v>5</v>
      </c>
      <c r="V17" s="16" t="s">
        <v>4</v>
      </c>
      <c r="W17" s="16" t="s">
        <v>3</v>
      </c>
      <c r="X17" s="16" t="s">
        <v>3</v>
      </c>
      <c r="Y17" s="16" t="s">
        <v>4</v>
      </c>
      <c r="Z17" s="16" t="s">
        <v>4</v>
      </c>
      <c r="AA17" s="16" t="s">
        <v>5</v>
      </c>
      <c r="AB17" s="16" t="s">
        <v>4</v>
      </c>
      <c r="AC17" s="16" t="s">
        <v>4</v>
      </c>
      <c r="AD17" s="10"/>
      <c r="AE17" s="10"/>
      <c r="AF17" s="10"/>
      <c r="AG17" s="10"/>
      <c r="AH17" s="10"/>
      <c r="AI17" s="70">
        <f>'DEĞERLENDİRME 2'!AD17</f>
        <v>22</v>
      </c>
      <c r="AJ17" s="70">
        <f t="shared" si="6"/>
        <v>22</v>
      </c>
      <c r="AK17" s="71">
        <f t="shared" si="0"/>
        <v>3</v>
      </c>
      <c r="AL17" s="71">
        <f t="shared" si="7"/>
        <v>25</v>
      </c>
      <c r="AM17" s="72">
        <f t="shared" si="1"/>
        <v>0</v>
      </c>
      <c r="AN17" s="73">
        <f t="shared" si="8"/>
        <v>21</v>
      </c>
      <c r="AO17" s="74">
        <f t="shared" si="9"/>
        <v>0.88</v>
      </c>
      <c r="AP17" s="75">
        <f t="shared" si="10"/>
        <v>88</v>
      </c>
      <c r="AQ17" s="76" t="str">
        <f t="shared" si="11"/>
        <v>5</v>
      </c>
      <c r="AR17" s="77">
        <f t="shared" si="12"/>
        <v>5</v>
      </c>
      <c r="AS17" s="78" t="str">
        <f t="shared" si="13"/>
        <v>BEŞ</v>
      </c>
      <c r="AT17" s="79">
        <f>RANK(AP17,AP$5:AP40,0)</f>
        <v>16</v>
      </c>
      <c r="AU17" s="72">
        <f t="shared" si="2"/>
        <v>10</v>
      </c>
      <c r="AV17" s="72">
        <f t="shared" si="3"/>
        <v>10</v>
      </c>
      <c r="AW17" s="72">
        <f t="shared" si="4"/>
        <v>5</v>
      </c>
      <c r="AX17" s="72">
        <f t="shared" si="5"/>
        <v>0</v>
      </c>
      <c r="AY17" s="67" t="str">
        <f t="shared" si="14"/>
        <v>GİRDİ</v>
      </c>
    </row>
    <row r="18" spans="1:51" ht="12.75">
      <c r="A18" s="1">
        <v>14</v>
      </c>
      <c r="B18" s="28" t="s">
        <v>76</v>
      </c>
      <c r="C18" s="28" t="s">
        <v>77</v>
      </c>
      <c r="D18" s="2"/>
      <c r="E18" s="15" t="s">
        <v>4</v>
      </c>
      <c r="F18" s="15" t="s">
        <v>5</v>
      </c>
      <c r="G18" s="15" t="s">
        <v>3</v>
      </c>
      <c r="H18" s="15" t="s">
        <v>3</v>
      </c>
      <c r="I18" s="15" t="s">
        <v>4</v>
      </c>
      <c r="J18" s="15" t="s">
        <v>5</v>
      </c>
      <c r="K18" s="15" t="s">
        <v>3</v>
      </c>
      <c r="L18" s="15" t="s">
        <v>5</v>
      </c>
      <c r="M18" s="15" t="s">
        <v>4</v>
      </c>
      <c r="N18" s="15" t="s">
        <v>4</v>
      </c>
      <c r="O18" s="16" t="s">
        <v>3</v>
      </c>
      <c r="P18" s="16" t="s">
        <v>5</v>
      </c>
      <c r="Q18" s="16" t="s">
        <v>4</v>
      </c>
      <c r="R18" s="16" t="s">
        <v>3</v>
      </c>
      <c r="S18" s="16" t="s">
        <v>3</v>
      </c>
      <c r="T18" s="16" t="s">
        <v>4</v>
      </c>
      <c r="U18" s="16" t="s">
        <v>5</v>
      </c>
      <c r="V18" s="16" t="s">
        <v>3</v>
      </c>
      <c r="W18" s="16" t="s">
        <v>3</v>
      </c>
      <c r="X18" s="16" t="s">
        <v>3</v>
      </c>
      <c r="Y18" s="16" t="s">
        <v>4</v>
      </c>
      <c r="Z18" s="16" t="s">
        <v>4</v>
      </c>
      <c r="AA18" s="16" t="s">
        <v>5</v>
      </c>
      <c r="AB18" s="16" t="s">
        <v>4</v>
      </c>
      <c r="AC18" s="16" t="s">
        <v>4</v>
      </c>
      <c r="AD18" s="10"/>
      <c r="AE18" s="10"/>
      <c r="AF18" s="10"/>
      <c r="AG18" s="10"/>
      <c r="AH18" s="10"/>
      <c r="AI18" s="70">
        <f>'DEĞERLENDİRME 2'!AD18</f>
        <v>24</v>
      </c>
      <c r="AJ18" s="70">
        <f t="shared" si="6"/>
        <v>24</v>
      </c>
      <c r="AK18" s="71">
        <f t="shared" si="0"/>
        <v>1</v>
      </c>
      <c r="AL18" s="71">
        <f t="shared" si="7"/>
        <v>25</v>
      </c>
      <c r="AM18" s="72">
        <f t="shared" si="1"/>
        <v>0</v>
      </c>
      <c r="AN18" s="73">
        <f t="shared" si="8"/>
        <v>23.666666666666668</v>
      </c>
      <c r="AO18" s="74">
        <f t="shared" si="9"/>
        <v>0.96</v>
      </c>
      <c r="AP18" s="75">
        <f t="shared" si="10"/>
        <v>96</v>
      </c>
      <c r="AQ18" s="76" t="str">
        <f t="shared" si="11"/>
        <v>5</v>
      </c>
      <c r="AR18" s="77">
        <f t="shared" si="12"/>
        <v>5</v>
      </c>
      <c r="AS18" s="78" t="str">
        <f t="shared" si="13"/>
        <v>BEŞ</v>
      </c>
      <c r="AT18" s="79">
        <f>RANK(AP18,AP$5:AP41,0)</f>
        <v>11</v>
      </c>
      <c r="AU18" s="72">
        <f t="shared" si="2"/>
        <v>9</v>
      </c>
      <c r="AV18" s="72">
        <f t="shared" si="3"/>
        <v>10</v>
      </c>
      <c r="AW18" s="72">
        <f t="shared" si="4"/>
        <v>6</v>
      </c>
      <c r="AX18" s="72">
        <f t="shared" si="5"/>
        <v>0</v>
      </c>
      <c r="AY18" s="67" t="str">
        <f t="shared" si="14"/>
        <v>GİRDİ</v>
      </c>
    </row>
    <row r="19" spans="1:51" ht="12.75">
      <c r="A19" s="1">
        <v>15</v>
      </c>
      <c r="B19" s="28" t="s">
        <v>78</v>
      </c>
      <c r="C19" s="28" t="s">
        <v>79</v>
      </c>
      <c r="D19" s="2"/>
      <c r="E19" s="15" t="s">
        <v>4</v>
      </c>
      <c r="F19" s="15" t="s">
        <v>5</v>
      </c>
      <c r="G19" s="15" t="s">
        <v>3</v>
      </c>
      <c r="H19" s="15" t="s">
        <v>3</v>
      </c>
      <c r="I19" s="15" t="s">
        <v>4</v>
      </c>
      <c r="J19" s="15" t="s">
        <v>5</v>
      </c>
      <c r="K19" s="15" t="s">
        <v>3</v>
      </c>
      <c r="L19" s="15" t="s">
        <v>5</v>
      </c>
      <c r="M19" s="15" t="s">
        <v>4</v>
      </c>
      <c r="N19" s="15" t="s">
        <v>4</v>
      </c>
      <c r="O19" s="16" t="s">
        <v>3</v>
      </c>
      <c r="P19" s="16" t="s">
        <v>5</v>
      </c>
      <c r="Q19" s="16" t="s">
        <v>4</v>
      </c>
      <c r="R19" s="16" t="s">
        <v>3</v>
      </c>
      <c r="S19" s="16" t="s">
        <v>3</v>
      </c>
      <c r="T19" s="16" t="s">
        <v>4</v>
      </c>
      <c r="U19" s="16" t="s">
        <v>5</v>
      </c>
      <c r="V19" s="16" t="s">
        <v>5</v>
      </c>
      <c r="W19" s="16" t="s">
        <v>3</v>
      </c>
      <c r="X19" s="16" t="s">
        <v>3</v>
      </c>
      <c r="Y19" s="16" t="s">
        <v>4</v>
      </c>
      <c r="Z19" s="16" t="s">
        <v>4</v>
      </c>
      <c r="AA19" s="16" t="s">
        <v>5</v>
      </c>
      <c r="AB19" s="16" t="s">
        <v>4</v>
      </c>
      <c r="AC19" s="16" t="s">
        <v>4</v>
      </c>
      <c r="AD19" s="10"/>
      <c r="AE19" s="10"/>
      <c r="AF19" s="10"/>
      <c r="AG19" s="10"/>
      <c r="AH19" s="10"/>
      <c r="AI19" s="70">
        <f>'DEĞERLENDİRME 2'!AD19</f>
        <v>25</v>
      </c>
      <c r="AJ19" s="70">
        <f t="shared" si="6"/>
        <v>25</v>
      </c>
      <c r="AK19" s="71">
        <f t="shared" si="0"/>
        <v>0</v>
      </c>
      <c r="AL19" s="71">
        <f t="shared" si="7"/>
        <v>25</v>
      </c>
      <c r="AM19" s="72">
        <f t="shared" si="1"/>
        <v>0</v>
      </c>
      <c r="AN19" s="73">
        <f t="shared" si="8"/>
        <v>25</v>
      </c>
      <c r="AO19" s="74">
        <f t="shared" si="9"/>
        <v>1</v>
      </c>
      <c r="AP19" s="75">
        <f t="shared" si="10"/>
        <v>100</v>
      </c>
      <c r="AQ19" s="76" t="str">
        <f t="shared" si="11"/>
        <v>5</v>
      </c>
      <c r="AR19" s="77">
        <f t="shared" si="12"/>
        <v>5</v>
      </c>
      <c r="AS19" s="78" t="str">
        <f t="shared" si="13"/>
        <v>BEŞ</v>
      </c>
      <c r="AT19" s="79">
        <f>RANK(AP19,AP$5:AP42,0)</f>
        <v>1</v>
      </c>
      <c r="AU19" s="72">
        <f t="shared" si="2"/>
        <v>8</v>
      </c>
      <c r="AV19" s="72">
        <f t="shared" si="3"/>
        <v>10</v>
      </c>
      <c r="AW19" s="72">
        <f t="shared" si="4"/>
        <v>7</v>
      </c>
      <c r="AX19" s="72">
        <f t="shared" si="5"/>
        <v>0</v>
      </c>
      <c r="AY19" s="67" t="str">
        <f t="shared" si="14"/>
        <v>GİRDİ</v>
      </c>
    </row>
    <row r="20" spans="1:51" ht="12.75">
      <c r="A20" s="1">
        <v>16</v>
      </c>
      <c r="B20" s="28" t="s">
        <v>80</v>
      </c>
      <c r="C20" s="28" t="s">
        <v>81</v>
      </c>
      <c r="D20" s="2"/>
      <c r="E20" s="15" t="s">
        <v>4</v>
      </c>
      <c r="F20" s="15" t="s">
        <v>5</v>
      </c>
      <c r="G20" s="15" t="s">
        <v>3</v>
      </c>
      <c r="H20" s="15" t="s">
        <v>3</v>
      </c>
      <c r="I20" s="15" t="s">
        <v>4</v>
      </c>
      <c r="J20" s="15" t="s">
        <v>5</v>
      </c>
      <c r="K20" s="15" t="s">
        <v>3</v>
      </c>
      <c r="L20" s="15" t="s">
        <v>5</v>
      </c>
      <c r="M20" s="15" t="s">
        <v>4</v>
      </c>
      <c r="N20" s="15" t="s">
        <v>4</v>
      </c>
      <c r="O20" s="16" t="s">
        <v>3</v>
      </c>
      <c r="P20" s="16" t="s">
        <v>5</v>
      </c>
      <c r="Q20" s="16" t="s">
        <v>4</v>
      </c>
      <c r="R20" s="16" t="s">
        <v>3</v>
      </c>
      <c r="S20" s="16" t="s">
        <v>3</v>
      </c>
      <c r="T20" s="16" t="s">
        <v>4</v>
      </c>
      <c r="U20" s="16" t="s">
        <v>3</v>
      </c>
      <c r="V20" s="16" t="s">
        <v>5</v>
      </c>
      <c r="W20" s="16" t="s">
        <v>3</v>
      </c>
      <c r="X20" s="16" t="s">
        <v>3</v>
      </c>
      <c r="Y20" s="16" t="s">
        <v>4</v>
      </c>
      <c r="Z20" s="16" t="s">
        <v>4</v>
      </c>
      <c r="AA20" s="16" t="s">
        <v>4</v>
      </c>
      <c r="AB20" s="16" t="s">
        <v>4</v>
      </c>
      <c r="AC20" s="16" t="s">
        <v>4</v>
      </c>
      <c r="AD20" s="10"/>
      <c r="AE20" s="10"/>
      <c r="AF20" s="10"/>
      <c r="AG20" s="10"/>
      <c r="AH20" s="10"/>
      <c r="AI20" s="70">
        <f>'DEĞERLENDİRME 2'!AD20</f>
        <v>23</v>
      </c>
      <c r="AJ20" s="70">
        <f t="shared" si="6"/>
        <v>23</v>
      </c>
      <c r="AK20" s="71">
        <f t="shared" si="0"/>
        <v>2</v>
      </c>
      <c r="AL20" s="71">
        <f t="shared" si="7"/>
        <v>25</v>
      </c>
      <c r="AM20" s="72">
        <f t="shared" si="1"/>
        <v>0</v>
      </c>
      <c r="AN20" s="73">
        <f t="shared" si="8"/>
        <v>22.333333333333332</v>
      </c>
      <c r="AO20" s="74">
        <f t="shared" si="9"/>
        <v>0.92</v>
      </c>
      <c r="AP20" s="75">
        <f t="shared" si="10"/>
        <v>92</v>
      </c>
      <c r="AQ20" s="76" t="str">
        <f t="shared" si="11"/>
        <v>5</v>
      </c>
      <c r="AR20" s="77">
        <f t="shared" si="12"/>
        <v>5</v>
      </c>
      <c r="AS20" s="78" t="str">
        <f t="shared" si="13"/>
        <v>BEŞ</v>
      </c>
      <c r="AT20" s="79">
        <f>RANK(AP20,AP$5:AP43,0)</f>
        <v>15</v>
      </c>
      <c r="AU20" s="72">
        <f t="shared" si="2"/>
        <v>9</v>
      </c>
      <c r="AV20" s="72">
        <f t="shared" si="3"/>
        <v>11</v>
      </c>
      <c r="AW20" s="72">
        <f t="shared" si="4"/>
        <v>5</v>
      </c>
      <c r="AX20" s="72">
        <f t="shared" si="5"/>
        <v>0</v>
      </c>
      <c r="AY20" s="67" t="str">
        <f t="shared" si="14"/>
        <v>GİRDİ</v>
      </c>
    </row>
    <row r="21" spans="1:51" ht="12.75">
      <c r="A21" s="1">
        <v>17</v>
      </c>
      <c r="B21" s="28" t="s">
        <v>82</v>
      </c>
      <c r="C21" s="28" t="s">
        <v>83</v>
      </c>
      <c r="D21" s="2"/>
      <c r="E21" s="15" t="s">
        <v>4</v>
      </c>
      <c r="F21" s="15" t="s">
        <v>5</v>
      </c>
      <c r="G21" s="15" t="s">
        <v>3</v>
      </c>
      <c r="H21" s="15" t="s">
        <v>3</v>
      </c>
      <c r="I21" s="15" t="s">
        <v>4</v>
      </c>
      <c r="J21" s="15" t="s">
        <v>5</v>
      </c>
      <c r="K21" s="15" t="s">
        <v>3</v>
      </c>
      <c r="L21" s="15" t="s">
        <v>5</v>
      </c>
      <c r="M21" s="15" t="s">
        <v>4</v>
      </c>
      <c r="N21" s="15" t="s">
        <v>4</v>
      </c>
      <c r="O21" s="16" t="s">
        <v>3</v>
      </c>
      <c r="P21" s="16" t="s">
        <v>5</v>
      </c>
      <c r="Q21" s="16" t="s">
        <v>4</v>
      </c>
      <c r="R21" s="16" t="s">
        <v>3</v>
      </c>
      <c r="S21" s="16" t="s">
        <v>3</v>
      </c>
      <c r="T21" s="16" t="s">
        <v>4</v>
      </c>
      <c r="U21" s="16" t="s">
        <v>5</v>
      </c>
      <c r="V21" s="16" t="s">
        <v>5</v>
      </c>
      <c r="W21" s="16" t="s">
        <v>3</v>
      </c>
      <c r="X21" s="16" t="s">
        <v>3</v>
      </c>
      <c r="Y21" s="16" t="s">
        <v>4</v>
      </c>
      <c r="Z21" s="16" t="s">
        <v>4</v>
      </c>
      <c r="AA21" s="16" t="s">
        <v>5</v>
      </c>
      <c r="AB21" s="16" t="s">
        <v>4</v>
      </c>
      <c r="AC21" s="16" t="s">
        <v>4</v>
      </c>
      <c r="AD21" s="10"/>
      <c r="AE21" s="10"/>
      <c r="AF21" s="10"/>
      <c r="AG21" s="10"/>
      <c r="AH21" s="10"/>
      <c r="AI21" s="70">
        <f>'DEĞERLENDİRME 2'!AD21</f>
        <v>25</v>
      </c>
      <c r="AJ21" s="70">
        <f t="shared" si="6"/>
        <v>25</v>
      </c>
      <c r="AK21" s="71">
        <f t="shared" si="0"/>
        <v>0</v>
      </c>
      <c r="AL21" s="71">
        <f t="shared" si="7"/>
        <v>25</v>
      </c>
      <c r="AM21" s="72">
        <f t="shared" si="1"/>
        <v>0</v>
      </c>
      <c r="AN21" s="73">
        <f t="shared" si="8"/>
        <v>25</v>
      </c>
      <c r="AO21" s="74">
        <f t="shared" si="9"/>
        <v>1</v>
      </c>
      <c r="AP21" s="75">
        <f t="shared" si="10"/>
        <v>100</v>
      </c>
      <c r="AQ21" s="76" t="str">
        <f t="shared" si="11"/>
        <v>5</v>
      </c>
      <c r="AR21" s="77">
        <f t="shared" si="12"/>
        <v>5</v>
      </c>
      <c r="AS21" s="78" t="str">
        <f t="shared" si="13"/>
        <v>BEŞ</v>
      </c>
      <c r="AT21" s="79">
        <f>RANK(AP21,AP$5:AP44,0)</f>
        <v>1</v>
      </c>
      <c r="AU21" s="72">
        <f t="shared" si="2"/>
        <v>8</v>
      </c>
      <c r="AV21" s="72">
        <f t="shared" si="3"/>
        <v>10</v>
      </c>
      <c r="AW21" s="72">
        <f t="shared" si="4"/>
        <v>7</v>
      </c>
      <c r="AX21" s="72">
        <f t="shared" si="5"/>
        <v>0</v>
      </c>
      <c r="AY21" s="67" t="str">
        <f t="shared" si="14"/>
        <v>GİRDİ</v>
      </c>
    </row>
    <row r="22" spans="1:51" ht="12.75">
      <c r="A22" s="1">
        <v>18</v>
      </c>
      <c r="B22" s="28" t="s">
        <v>84</v>
      </c>
      <c r="C22" s="28" t="s">
        <v>85</v>
      </c>
      <c r="D22" s="2"/>
      <c r="E22" s="15" t="s">
        <v>4</v>
      </c>
      <c r="F22" s="15" t="s">
        <v>5</v>
      </c>
      <c r="G22" s="15" t="s">
        <v>3</v>
      </c>
      <c r="H22" s="15" t="s">
        <v>3</v>
      </c>
      <c r="I22" s="15" t="s">
        <v>4</v>
      </c>
      <c r="J22" s="15" t="s">
        <v>5</v>
      </c>
      <c r="K22" s="15" t="s">
        <v>3</v>
      </c>
      <c r="L22" s="15" t="s">
        <v>5</v>
      </c>
      <c r="M22" s="15" t="s">
        <v>4</v>
      </c>
      <c r="N22" s="15" t="s">
        <v>4</v>
      </c>
      <c r="O22" s="16" t="s">
        <v>3</v>
      </c>
      <c r="P22" s="16" t="s">
        <v>5</v>
      </c>
      <c r="Q22" s="16" t="s">
        <v>4</v>
      </c>
      <c r="R22" s="16" t="s">
        <v>3</v>
      </c>
      <c r="S22" s="16" t="s">
        <v>3</v>
      </c>
      <c r="T22" s="16" t="s">
        <v>4</v>
      </c>
      <c r="U22" s="16" t="s">
        <v>5</v>
      </c>
      <c r="V22" s="16" t="s">
        <v>5</v>
      </c>
      <c r="W22" s="16" t="s">
        <v>3</v>
      </c>
      <c r="X22" s="16" t="s">
        <v>3</v>
      </c>
      <c r="Y22" s="16" t="s">
        <v>4</v>
      </c>
      <c r="Z22" s="16" t="s">
        <v>4</v>
      </c>
      <c r="AA22" s="16" t="s">
        <v>5</v>
      </c>
      <c r="AB22" s="16" t="s">
        <v>4</v>
      </c>
      <c r="AC22" s="16" t="s">
        <v>4</v>
      </c>
      <c r="AD22" s="10"/>
      <c r="AE22" s="10"/>
      <c r="AF22" s="10"/>
      <c r="AG22" s="10"/>
      <c r="AH22" s="10"/>
      <c r="AI22" s="70">
        <f>'DEĞERLENDİRME 2'!AD22</f>
        <v>25</v>
      </c>
      <c r="AJ22" s="70">
        <f t="shared" si="6"/>
        <v>25</v>
      </c>
      <c r="AK22" s="71">
        <f t="shared" si="0"/>
        <v>0</v>
      </c>
      <c r="AL22" s="71">
        <f t="shared" si="7"/>
        <v>25</v>
      </c>
      <c r="AM22" s="72">
        <f t="shared" si="1"/>
        <v>0</v>
      </c>
      <c r="AN22" s="73">
        <f t="shared" si="8"/>
        <v>25</v>
      </c>
      <c r="AO22" s="74">
        <f t="shared" si="9"/>
        <v>1</v>
      </c>
      <c r="AP22" s="75">
        <f t="shared" si="10"/>
        <v>100</v>
      </c>
      <c r="AQ22" s="76" t="str">
        <f t="shared" si="11"/>
        <v>5</v>
      </c>
      <c r="AR22" s="77">
        <f t="shared" si="12"/>
        <v>5</v>
      </c>
      <c r="AS22" s="78" t="str">
        <f t="shared" si="13"/>
        <v>BEŞ</v>
      </c>
      <c r="AT22" s="79">
        <f>RANK(AP22,AP$5:AP45,0)</f>
        <v>1</v>
      </c>
      <c r="AU22" s="72">
        <f t="shared" si="2"/>
        <v>8</v>
      </c>
      <c r="AV22" s="72">
        <f t="shared" si="3"/>
        <v>10</v>
      </c>
      <c r="AW22" s="72">
        <f t="shared" si="4"/>
        <v>7</v>
      </c>
      <c r="AX22" s="72">
        <f t="shared" si="5"/>
        <v>0</v>
      </c>
      <c r="AY22" s="67" t="str">
        <f t="shared" si="14"/>
        <v>GİRDİ</v>
      </c>
    </row>
    <row r="23" spans="1:51" ht="12.75">
      <c r="A23" s="1">
        <v>19</v>
      </c>
      <c r="B23" s="28" t="s">
        <v>86</v>
      </c>
      <c r="C23" s="28" t="s">
        <v>87</v>
      </c>
      <c r="D23" s="2"/>
      <c r="E23" s="15" t="s">
        <v>4</v>
      </c>
      <c r="F23" s="15" t="s">
        <v>5</v>
      </c>
      <c r="G23" s="15" t="s">
        <v>3</v>
      </c>
      <c r="H23" s="15" t="s">
        <v>3</v>
      </c>
      <c r="I23" s="15" t="s">
        <v>4</v>
      </c>
      <c r="J23" s="15" t="s">
        <v>5</v>
      </c>
      <c r="K23" s="15" t="s">
        <v>3</v>
      </c>
      <c r="L23" s="15" t="s">
        <v>5</v>
      </c>
      <c r="M23" s="15" t="s">
        <v>4</v>
      </c>
      <c r="N23" s="15" t="s">
        <v>4</v>
      </c>
      <c r="O23" s="16" t="s">
        <v>3</v>
      </c>
      <c r="P23" s="16" t="s">
        <v>5</v>
      </c>
      <c r="Q23" s="16" t="s">
        <v>5</v>
      </c>
      <c r="R23" s="16" t="s">
        <v>3</v>
      </c>
      <c r="S23" s="16" t="s">
        <v>3</v>
      </c>
      <c r="T23" s="16" t="s">
        <v>4</v>
      </c>
      <c r="U23" s="16" t="s">
        <v>5</v>
      </c>
      <c r="V23" s="16" t="s">
        <v>5</v>
      </c>
      <c r="W23" s="16" t="s">
        <v>4</v>
      </c>
      <c r="X23" s="16" t="s">
        <v>3</v>
      </c>
      <c r="Y23" s="16" t="s">
        <v>4</v>
      </c>
      <c r="Z23" s="16" t="s">
        <v>4</v>
      </c>
      <c r="AA23" s="16" t="s">
        <v>4</v>
      </c>
      <c r="AB23" s="16" t="s">
        <v>3</v>
      </c>
      <c r="AC23" s="16" t="s">
        <v>4</v>
      </c>
      <c r="AD23" s="10"/>
      <c r="AE23" s="10"/>
      <c r="AF23" s="10"/>
      <c r="AG23" s="10"/>
      <c r="AH23" s="10"/>
      <c r="AI23" s="70">
        <f>'DEĞERLENDİRME 2'!AD23</f>
        <v>21</v>
      </c>
      <c r="AJ23" s="70">
        <f t="shared" si="6"/>
        <v>21</v>
      </c>
      <c r="AK23" s="71">
        <f t="shared" si="0"/>
        <v>4</v>
      </c>
      <c r="AL23" s="71">
        <f t="shared" si="7"/>
        <v>25</v>
      </c>
      <c r="AM23" s="72">
        <f t="shared" si="1"/>
        <v>0</v>
      </c>
      <c r="AN23" s="73">
        <f t="shared" si="8"/>
        <v>19.666666666666668</v>
      </c>
      <c r="AO23" s="74">
        <f t="shared" si="9"/>
        <v>0.84</v>
      </c>
      <c r="AP23" s="75">
        <f t="shared" si="10"/>
        <v>84</v>
      </c>
      <c r="AQ23" s="76" t="str">
        <f t="shared" si="11"/>
        <v>4</v>
      </c>
      <c r="AR23" s="77">
        <f t="shared" si="12"/>
        <v>4</v>
      </c>
      <c r="AS23" s="78" t="str">
        <f t="shared" si="13"/>
        <v>DÖRT</v>
      </c>
      <c r="AT23" s="79">
        <f>RANK(AP23,AP$5:AP46,0)</f>
        <v>21</v>
      </c>
      <c r="AU23" s="72">
        <f t="shared" si="2"/>
        <v>8</v>
      </c>
      <c r="AV23" s="72">
        <f t="shared" si="3"/>
        <v>10</v>
      </c>
      <c r="AW23" s="72">
        <f t="shared" si="4"/>
        <v>7</v>
      </c>
      <c r="AX23" s="72">
        <f t="shared" si="5"/>
        <v>0</v>
      </c>
      <c r="AY23" s="67" t="str">
        <f t="shared" si="14"/>
        <v>GİRDİ</v>
      </c>
    </row>
    <row r="24" spans="1:51" ht="12.75">
      <c r="A24" s="1">
        <v>20</v>
      </c>
      <c r="B24" s="28" t="s">
        <v>88</v>
      </c>
      <c r="C24" s="28" t="s">
        <v>89</v>
      </c>
      <c r="D24" s="2"/>
      <c r="E24" s="15" t="s">
        <v>4</v>
      </c>
      <c r="F24" s="15" t="s">
        <v>5</v>
      </c>
      <c r="G24" s="15" t="s">
        <v>5</v>
      </c>
      <c r="H24" s="15" t="s">
        <v>3</v>
      </c>
      <c r="I24" s="15" t="s">
        <v>4</v>
      </c>
      <c r="J24" s="15" t="s">
        <v>5</v>
      </c>
      <c r="K24" s="15" t="s">
        <v>3</v>
      </c>
      <c r="L24" s="15" t="s">
        <v>5</v>
      </c>
      <c r="M24" s="15" t="s">
        <v>3</v>
      </c>
      <c r="N24" s="15" t="s">
        <v>4</v>
      </c>
      <c r="O24" s="16" t="s">
        <v>3</v>
      </c>
      <c r="P24" s="16" t="s">
        <v>5</v>
      </c>
      <c r="Q24" s="16" t="s">
        <v>5</v>
      </c>
      <c r="R24" s="16" t="s">
        <v>3</v>
      </c>
      <c r="S24" s="16" t="s">
        <v>3</v>
      </c>
      <c r="T24" s="16" t="s">
        <v>3</v>
      </c>
      <c r="U24" s="16" t="s">
        <v>5</v>
      </c>
      <c r="V24" s="16" t="s">
        <v>5</v>
      </c>
      <c r="W24" s="16" t="s">
        <v>3</v>
      </c>
      <c r="X24" s="16" t="s">
        <v>3</v>
      </c>
      <c r="Y24" s="16" t="s">
        <v>4</v>
      </c>
      <c r="Z24" s="16" t="s">
        <v>5</v>
      </c>
      <c r="AA24" s="16" t="s">
        <v>4</v>
      </c>
      <c r="AB24" s="16" t="s">
        <v>3</v>
      </c>
      <c r="AC24" s="16" t="s">
        <v>4</v>
      </c>
      <c r="AD24" s="10"/>
      <c r="AE24" s="10"/>
      <c r="AF24" s="10"/>
      <c r="AG24" s="10"/>
      <c r="AH24" s="10"/>
      <c r="AI24" s="70">
        <f>'DEĞERLENDİRME 2'!AD24</f>
        <v>18</v>
      </c>
      <c r="AJ24" s="70">
        <f t="shared" si="6"/>
        <v>18</v>
      </c>
      <c r="AK24" s="71">
        <f t="shared" si="0"/>
        <v>7</v>
      </c>
      <c r="AL24" s="71">
        <f t="shared" si="7"/>
        <v>25</v>
      </c>
      <c r="AM24" s="72">
        <f t="shared" si="1"/>
        <v>0</v>
      </c>
      <c r="AN24" s="73">
        <f t="shared" si="8"/>
        <v>15.666666666666666</v>
      </c>
      <c r="AO24" s="74">
        <f t="shared" si="9"/>
        <v>0.72</v>
      </c>
      <c r="AP24" s="75">
        <f t="shared" si="10"/>
        <v>72</v>
      </c>
      <c r="AQ24" s="76" t="str">
        <f t="shared" si="11"/>
        <v>4</v>
      </c>
      <c r="AR24" s="77">
        <f t="shared" si="12"/>
        <v>4</v>
      </c>
      <c r="AS24" s="78" t="str">
        <f t="shared" si="13"/>
        <v>DÖRT</v>
      </c>
      <c r="AT24" s="79">
        <f>RANK(AP24,AP$5:AP47,0)</f>
        <v>24</v>
      </c>
      <c r="AU24" s="72">
        <f t="shared" si="2"/>
        <v>10</v>
      </c>
      <c r="AV24" s="72">
        <f t="shared" si="3"/>
        <v>6</v>
      </c>
      <c r="AW24" s="72">
        <f t="shared" si="4"/>
        <v>9</v>
      </c>
      <c r="AX24" s="72">
        <f t="shared" si="5"/>
        <v>0</v>
      </c>
      <c r="AY24" s="67" t="str">
        <f t="shared" si="14"/>
        <v>GİRDİ</v>
      </c>
    </row>
    <row r="25" spans="1:51" ht="12.75">
      <c r="A25" s="1">
        <v>21</v>
      </c>
      <c r="B25" s="28" t="s">
        <v>90</v>
      </c>
      <c r="C25" s="28" t="s">
        <v>91</v>
      </c>
      <c r="D25" s="2"/>
      <c r="E25" s="15" t="s">
        <v>4</v>
      </c>
      <c r="F25" s="15" t="s">
        <v>5</v>
      </c>
      <c r="G25" s="15" t="s">
        <v>3</v>
      </c>
      <c r="H25" s="15" t="s">
        <v>3</v>
      </c>
      <c r="I25" s="15" t="s">
        <v>4</v>
      </c>
      <c r="J25" s="15" t="s">
        <v>5</v>
      </c>
      <c r="K25" s="15" t="s">
        <v>3</v>
      </c>
      <c r="L25" s="15" t="s">
        <v>5</v>
      </c>
      <c r="M25" s="15" t="s">
        <v>4</v>
      </c>
      <c r="N25" s="15" t="s">
        <v>4</v>
      </c>
      <c r="O25" s="16" t="s">
        <v>3</v>
      </c>
      <c r="P25" s="16" t="s">
        <v>5</v>
      </c>
      <c r="Q25" s="16" t="s">
        <v>4</v>
      </c>
      <c r="R25" s="16" t="s">
        <v>3</v>
      </c>
      <c r="S25" s="16" t="s">
        <v>3</v>
      </c>
      <c r="T25" s="16" t="s">
        <v>4</v>
      </c>
      <c r="U25" s="16" t="s">
        <v>5</v>
      </c>
      <c r="V25" s="16" t="s">
        <v>5</v>
      </c>
      <c r="W25" s="16" t="s">
        <v>3</v>
      </c>
      <c r="X25" s="16" t="s">
        <v>3</v>
      </c>
      <c r="Y25" s="16" t="s">
        <v>4</v>
      </c>
      <c r="Z25" s="16" t="s">
        <v>4</v>
      </c>
      <c r="AA25" s="16" t="s">
        <v>3</v>
      </c>
      <c r="AB25" s="16" t="s">
        <v>4</v>
      </c>
      <c r="AC25" s="16" t="s">
        <v>4</v>
      </c>
      <c r="AD25" s="10"/>
      <c r="AE25" s="10"/>
      <c r="AF25" s="10"/>
      <c r="AG25" s="10"/>
      <c r="AH25" s="10"/>
      <c r="AI25" s="70">
        <f>'DEĞERLENDİRME 2'!AD25</f>
        <v>24</v>
      </c>
      <c r="AJ25" s="70">
        <f t="shared" si="6"/>
        <v>24</v>
      </c>
      <c r="AK25" s="71">
        <f t="shared" si="0"/>
        <v>1</v>
      </c>
      <c r="AL25" s="71">
        <f t="shared" si="7"/>
        <v>25</v>
      </c>
      <c r="AM25" s="72">
        <f t="shared" si="1"/>
        <v>0</v>
      </c>
      <c r="AN25" s="73">
        <f t="shared" si="8"/>
        <v>23.666666666666668</v>
      </c>
      <c r="AO25" s="74">
        <f t="shared" si="9"/>
        <v>0.96</v>
      </c>
      <c r="AP25" s="75">
        <f t="shared" si="10"/>
        <v>96</v>
      </c>
      <c r="AQ25" s="76" t="str">
        <f t="shared" si="11"/>
        <v>5</v>
      </c>
      <c r="AR25" s="77">
        <f t="shared" si="12"/>
        <v>5</v>
      </c>
      <c r="AS25" s="78" t="str">
        <f t="shared" si="13"/>
        <v>BEŞ</v>
      </c>
      <c r="AT25" s="79">
        <f>RANK(AP25,AP$5:AP48,0)</f>
        <v>11</v>
      </c>
      <c r="AU25" s="72">
        <f t="shared" si="2"/>
        <v>9</v>
      </c>
      <c r="AV25" s="72">
        <f t="shared" si="3"/>
        <v>10</v>
      </c>
      <c r="AW25" s="72">
        <f t="shared" si="4"/>
        <v>6</v>
      </c>
      <c r="AX25" s="72">
        <f t="shared" si="5"/>
        <v>0</v>
      </c>
      <c r="AY25" s="67" t="str">
        <f t="shared" si="14"/>
        <v>GİRDİ</v>
      </c>
    </row>
    <row r="26" spans="1:51" ht="12.75">
      <c r="A26" s="1">
        <v>22</v>
      </c>
      <c r="B26" s="28" t="s">
        <v>92</v>
      </c>
      <c r="C26" s="28" t="s">
        <v>93</v>
      </c>
      <c r="D26" s="2"/>
      <c r="E26" s="15" t="s">
        <v>4</v>
      </c>
      <c r="F26" s="15" t="s">
        <v>5</v>
      </c>
      <c r="G26" s="15" t="s">
        <v>3</v>
      </c>
      <c r="H26" s="15" t="s">
        <v>3</v>
      </c>
      <c r="I26" s="15" t="s">
        <v>4</v>
      </c>
      <c r="J26" s="15" t="s">
        <v>5</v>
      </c>
      <c r="K26" s="15" t="s">
        <v>3</v>
      </c>
      <c r="L26" s="15" t="s">
        <v>5</v>
      </c>
      <c r="M26" s="15" t="s">
        <v>4</v>
      </c>
      <c r="N26" s="15" t="s">
        <v>4</v>
      </c>
      <c r="O26" s="16" t="s">
        <v>3</v>
      </c>
      <c r="P26" s="16" t="s">
        <v>5</v>
      </c>
      <c r="Q26" s="16" t="s">
        <v>4</v>
      </c>
      <c r="R26" s="16" t="s">
        <v>3</v>
      </c>
      <c r="S26" s="16" t="s">
        <v>3</v>
      </c>
      <c r="T26" s="16" t="s">
        <v>4</v>
      </c>
      <c r="U26" s="16" t="s">
        <v>5</v>
      </c>
      <c r="V26" s="16" t="s">
        <v>5</v>
      </c>
      <c r="W26" s="16" t="s">
        <v>3</v>
      </c>
      <c r="X26" s="16" t="s">
        <v>3</v>
      </c>
      <c r="Y26" s="16" t="s">
        <v>4</v>
      </c>
      <c r="Z26" s="16" t="s">
        <v>4</v>
      </c>
      <c r="AA26" s="16" t="s">
        <v>5</v>
      </c>
      <c r="AB26" s="16" t="s">
        <v>4</v>
      </c>
      <c r="AC26" s="16" t="s">
        <v>4</v>
      </c>
      <c r="AD26" s="10"/>
      <c r="AE26" s="10"/>
      <c r="AF26" s="10"/>
      <c r="AG26" s="10"/>
      <c r="AH26" s="10"/>
      <c r="AI26" s="70">
        <f>'DEĞERLENDİRME 2'!AD26</f>
        <v>25</v>
      </c>
      <c r="AJ26" s="70">
        <f t="shared" si="6"/>
        <v>25</v>
      </c>
      <c r="AK26" s="71">
        <f t="shared" si="0"/>
        <v>0</v>
      </c>
      <c r="AL26" s="71">
        <f t="shared" si="7"/>
        <v>25</v>
      </c>
      <c r="AM26" s="72">
        <f t="shared" si="1"/>
        <v>0</v>
      </c>
      <c r="AN26" s="73">
        <f t="shared" si="8"/>
        <v>25</v>
      </c>
      <c r="AO26" s="74">
        <f t="shared" si="9"/>
        <v>1</v>
      </c>
      <c r="AP26" s="75">
        <f t="shared" si="10"/>
        <v>100</v>
      </c>
      <c r="AQ26" s="76" t="str">
        <f t="shared" si="11"/>
        <v>5</v>
      </c>
      <c r="AR26" s="77">
        <f t="shared" si="12"/>
        <v>5</v>
      </c>
      <c r="AS26" s="78" t="str">
        <f t="shared" si="13"/>
        <v>BEŞ</v>
      </c>
      <c r="AT26" s="79">
        <f>RANK(AP26,AP$5:AP49,0)</f>
        <v>1</v>
      </c>
      <c r="AU26" s="72">
        <f t="shared" si="2"/>
        <v>8</v>
      </c>
      <c r="AV26" s="72">
        <f t="shared" si="3"/>
        <v>10</v>
      </c>
      <c r="AW26" s="72">
        <f t="shared" si="4"/>
        <v>7</v>
      </c>
      <c r="AX26" s="72">
        <f t="shared" si="5"/>
        <v>0</v>
      </c>
      <c r="AY26" s="67" t="str">
        <f t="shared" si="14"/>
        <v>GİRDİ</v>
      </c>
    </row>
    <row r="27" spans="1:51" ht="12.75">
      <c r="A27" s="1">
        <v>23</v>
      </c>
      <c r="B27" s="28" t="s">
        <v>94</v>
      </c>
      <c r="C27" s="28" t="s">
        <v>95</v>
      </c>
      <c r="D27" s="2"/>
      <c r="E27" s="15" t="s">
        <v>4</v>
      </c>
      <c r="F27" s="15" t="s">
        <v>5</v>
      </c>
      <c r="G27" s="15" t="s">
        <v>3</v>
      </c>
      <c r="H27" s="15" t="s">
        <v>3</v>
      </c>
      <c r="I27" s="15" t="s">
        <v>4</v>
      </c>
      <c r="J27" s="15" t="s">
        <v>5</v>
      </c>
      <c r="K27" s="15" t="s">
        <v>3</v>
      </c>
      <c r="L27" s="15" t="s">
        <v>5</v>
      </c>
      <c r="M27" s="15" t="s">
        <v>4</v>
      </c>
      <c r="N27" s="15" t="s">
        <v>4</v>
      </c>
      <c r="O27" s="16" t="s">
        <v>3</v>
      </c>
      <c r="P27" s="16" t="s">
        <v>5</v>
      </c>
      <c r="Q27" s="16" t="s">
        <v>4</v>
      </c>
      <c r="R27" s="16" t="s">
        <v>3</v>
      </c>
      <c r="S27" s="16" t="s">
        <v>3</v>
      </c>
      <c r="T27" s="16" t="s">
        <v>4</v>
      </c>
      <c r="U27" s="16" t="s">
        <v>5</v>
      </c>
      <c r="V27" s="16" t="s">
        <v>5</v>
      </c>
      <c r="W27" s="16" t="s">
        <v>3</v>
      </c>
      <c r="X27" s="16" t="s">
        <v>3</v>
      </c>
      <c r="Y27" s="16" t="s">
        <v>4</v>
      </c>
      <c r="Z27" s="16" t="s">
        <v>4</v>
      </c>
      <c r="AA27" s="16" t="s">
        <v>5</v>
      </c>
      <c r="AB27" s="16" t="s">
        <v>4</v>
      </c>
      <c r="AC27" s="16" t="s">
        <v>4</v>
      </c>
      <c r="AD27" s="10"/>
      <c r="AE27" s="10"/>
      <c r="AF27" s="10"/>
      <c r="AG27" s="10"/>
      <c r="AH27" s="10"/>
      <c r="AI27" s="70">
        <f>'DEĞERLENDİRME 2'!AD27</f>
        <v>25</v>
      </c>
      <c r="AJ27" s="70">
        <f t="shared" si="6"/>
        <v>25</v>
      </c>
      <c r="AK27" s="71">
        <f t="shared" si="0"/>
        <v>0</v>
      </c>
      <c r="AL27" s="71">
        <f t="shared" si="7"/>
        <v>25</v>
      </c>
      <c r="AM27" s="72">
        <f t="shared" si="1"/>
        <v>0</v>
      </c>
      <c r="AN27" s="73">
        <f t="shared" si="8"/>
        <v>25</v>
      </c>
      <c r="AO27" s="74">
        <f t="shared" si="9"/>
        <v>1</v>
      </c>
      <c r="AP27" s="75">
        <f t="shared" si="10"/>
        <v>100</v>
      </c>
      <c r="AQ27" s="76" t="str">
        <f t="shared" si="11"/>
        <v>5</v>
      </c>
      <c r="AR27" s="77">
        <f t="shared" si="12"/>
        <v>5</v>
      </c>
      <c r="AS27" s="78" t="str">
        <f t="shared" si="13"/>
        <v>BEŞ</v>
      </c>
      <c r="AT27" s="79">
        <f>RANK(AP27,AP$5:AP50,0)</f>
        <v>1</v>
      </c>
      <c r="AU27" s="72">
        <f t="shared" si="2"/>
        <v>8</v>
      </c>
      <c r="AV27" s="72">
        <f t="shared" si="3"/>
        <v>10</v>
      </c>
      <c r="AW27" s="72">
        <f t="shared" si="4"/>
        <v>7</v>
      </c>
      <c r="AX27" s="72">
        <f t="shared" si="5"/>
        <v>0</v>
      </c>
      <c r="AY27" s="67" t="str">
        <f t="shared" si="14"/>
        <v>GİRDİ</v>
      </c>
    </row>
    <row r="28" spans="1:51" ht="12.75">
      <c r="A28" s="1">
        <v>24</v>
      </c>
      <c r="B28" s="28" t="s">
        <v>96</v>
      </c>
      <c r="C28" s="28" t="s">
        <v>97</v>
      </c>
      <c r="D28" s="2"/>
      <c r="E28" s="15" t="s">
        <v>4</v>
      </c>
      <c r="F28" s="15" t="s">
        <v>5</v>
      </c>
      <c r="G28" s="15" t="s">
        <v>3</v>
      </c>
      <c r="H28" s="15" t="s">
        <v>3</v>
      </c>
      <c r="I28" s="15" t="s">
        <v>4</v>
      </c>
      <c r="J28" s="15" t="s">
        <v>5</v>
      </c>
      <c r="K28" s="15" t="s">
        <v>3</v>
      </c>
      <c r="L28" s="15" t="s">
        <v>5</v>
      </c>
      <c r="M28" s="15" t="s">
        <v>4</v>
      </c>
      <c r="N28" s="15" t="s">
        <v>4</v>
      </c>
      <c r="O28" s="16" t="s">
        <v>3</v>
      </c>
      <c r="P28" s="16" t="s">
        <v>5</v>
      </c>
      <c r="Q28" s="16" t="s">
        <v>4</v>
      </c>
      <c r="R28" s="16" t="s">
        <v>3</v>
      </c>
      <c r="S28" s="16" t="s">
        <v>3</v>
      </c>
      <c r="T28" s="16" t="s">
        <v>4</v>
      </c>
      <c r="U28" s="16" t="s">
        <v>5</v>
      </c>
      <c r="V28" s="16" t="s">
        <v>5</v>
      </c>
      <c r="W28" s="16" t="s">
        <v>3</v>
      </c>
      <c r="X28" s="16" t="s">
        <v>3</v>
      </c>
      <c r="Y28" s="16" t="s">
        <v>4</v>
      </c>
      <c r="Z28" s="16" t="s">
        <v>4</v>
      </c>
      <c r="AA28" s="16" t="s">
        <v>5</v>
      </c>
      <c r="AB28" s="16" t="s">
        <v>4</v>
      </c>
      <c r="AC28" s="16" t="s">
        <v>4</v>
      </c>
      <c r="AD28" s="10"/>
      <c r="AE28" s="10"/>
      <c r="AF28" s="10"/>
      <c r="AG28" s="10"/>
      <c r="AH28" s="10"/>
      <c r="AI28" s="70">
        <f>'DEĞERLENDİRME 2'!AD28</f>
        <v>25</v>
      </c>
      <c r="AJ28" s="70">
        <f t="shared" si="6"/>
        <v>25</v>
      </c>
      <c r="AK28" s="71">
        <f t="shared" si="0"/>
        <v>0</v>
      </c>
      <c r="AL28" s="71">
        <f t="shared" si="7"/>
        <v>25</v>
      </c>
      <c r="AM28" s="72">
        <f t="shared" si="1"/>
        <v>0</v>
      </c>
      <c r="AN28" s="73">
        <f t="shared" si="8"/>
        <v>25</v>
      </c>
      <c r="AO28" s="74">
        <f t="shared" si="9"/>
        <v>1</v>
      </c>
      <c r="AP28" s="75">
        <f t="shared" si="10"/>
        <v>100</v>
      </c>
      <c r="AQ28" s="76" t="str">
        <f t="shared" si="11"/>
        <v>5</v>
      </c>
      <c r="AR28" s="77">
        <f t="shared" si="12"/>
        <v>5</v>
      </c>
      <c r="AS28" s="78" t="str">
        <f t="shared" si="13"/>
        <v>BEŞ</v>
      </c>
      <c r="AT28" s="79">
        <f>RANK(AP28,AP$5:AP51,0)</f>
        <v>1</v>
      </c>
      <c r="AU28" s="72">
        <f t="shared" si="2"/>
        <v>8</v>
      </c>
      <c r="AV28" s="72">
        <f t="shared" si="3"/>
        <v>10</v>
      </c>
      <c r="AW28" s="72">
        <f t="shared" si="4"/>
        <v>7</v>
      </c>
      <c r="AX28" s="72">
        <f t="shared" si="5"/>
        <v>0</v>
      </c>
      <c r="AY28" s="67" t="str">
        <f t="shared" si="14"/>
        <v>GİRDİ</v>
      </c>
    </row>
    <row r="30" spans="51:52" ht="12.75">
      <c r="AY30" s="55">
        <f>COUNTIF(AY5:AY28,"GİRDİ")</f>
        <v>24</v>
      </c>
      <c r="AZ30" s="61" t="s">
        <v>23</v>
      </c>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row>
    <row r="45" ht="12.75">
      <c r="A45" s="4"/>
    </row>
    <row r="46" ht="12.75">
      <c r="A46" s="4"/>
    </row>
    <row r="47" ht="12.75">
      <c r="A47" s="4"/>
    </row>
    <row r="48" ht="12.75">
      <c r="A48" s="4"/>
    </row>
    <row r="49" ht="12.75">
      <c r="A49" s="4"/>
    </row>
    <row r="50" ht="12.75">
      <c r="A50" s="4"/>
    </row>
    <row r="51" ht="12.75">
      <c r="A51" s="4"/>
    </row>
    <row r="52" ht="12.75">
      <c r="A52" s="4"/>
    </row>
    <row r="53" ht="12.75">
      <c r="A53" s="4"/>
    </row>
    <row r="54" ht="12.75">
      <c r="A54" s="4"/>
    </row>
    <row r="55" ht="12.75">
      <c r="A55" s="4"/>
    </row>
    <row r="56" ht="12.75">
      <c r="A56" s="4"/>
    </row>
    <row r="57" ht="12.75">
      <c r="A57" s="4"/>
    </row>
    <row r="58" ht="12.75">
      <c r="A58" s="4"/>
    </row>
    <row r="59" ht="12.75">
      <c r="A59" s="4"/>
    </row>
    <row r="60" ht="12.75">
      <c r="A60" s="4"/>
    </row>
    <row r="61" ht="12.75">
      <c r="A61" s="4"/>
    </row>
    <row r="62" ht="12.75">
      <c r="A62" s="4"/>
    </row>
    <row r="63" ht="12.75">
      <c r="A63" s="4"/>
    </row>
    <row r="64" ht="12.75">
      <c r="A64" s="4"/>
    </row>
    <row r="65" ht="12.75">
      <c r="A65" s="4"/>
    </row>
  </sheetData>
  <sheetProtection/>
  <mergeCells count="2">
    <mergeCell ref="B3:C3"/>
    <mergeCell ref="B2:C2"/>
  </mergeCells>
  <conditionalFormatting sqref="AP5:AP28">
    <cfRule type="cellIs" priority="1" dxfId="6" operator="greaterThanOrEqual" stopIfTrue="1">
      <formula>70</formula>
    </cfRule>
    <cfRule type="cellIs" priority="2" dxfId="7" operator="greaterThanOrEqual" stopIfTrue="1">
      <formula>45</formula>
    </cfRule>
    <cfRule type="cellIs" priority="3" dxfId="8" operator="lessThanOrEqual" stopIfTrue="1">
      <formula>44</formula>
    </cfRule>
  </conditionalFormatting>
  <printOptions/>
  <pageMargins left="0.1968503937007874" right="0.1968503937007874" top="0.1968503937007874" bottom="0.1968503937007874"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AD65"/>
  <sheetViews>
    <sheetView zoomScalePageLayoutView="0" workbookViewId="0" topLeftCell="B4">
      <selection activeCell="AJ3" sqref="AJ3"/>
    </sheetView>
  </sheetViews>
  <sheetFormatPr defaultColWidth="9.00390625" defaultRowHeight="12.75"/>
  <cols>
    <col min="1" max="1" width="2.75390625" style="0" customWidth="1"/>
    <col min="2" max="3" width="17.75390625" style="0" customWidth="1"/>
    <col min="4" max="4" width="9.375" style="0" customWidth="1"/>
    <col min="5" max="29" width="3.00390625" style="0" customWidth="1"/>
    <col min="30" max="30" width="6.00390625" style="0" customWidth="1"/>
    <col min="31" max="31" width="6.75390625" style="0" customWidth="1"/>
  </cols>
  <sheetData>
    <row r="2" spans="1:30" ht="51" customHeight="1">
      <c r="A2" s="1"/>
      <c r="B2" s="92" t="s">
        <v>25</v>
      </c>
      <c r="C2" s="93"/>
      <c r="D2" s="59" t="s">
        <v>7</v>
      </c>
      <c r="E2" s="2">
        <f>'DEĞERLENDİRME 1'!E2</f>
        <v>1</v>
      </c>
      <c r="F2" s="2">
        <f>'DEĞERLENDİRME 1'!F2</f>
        <v>2</v>
      </c>
      <c r="G2" s="2">
        <f>'DEĞERLENDİRME 1'!G2</f>
        <v>3</v>
      </c>
      <c r="H2" s="2">
        <f>'DEĞERLENDİRME 1'!H2</f>
        <v>4</v>
      </c>
      <c r="I2" s="2">
        <f>'DEĞERLENDİRME 1'!I2</f>
        <v>5</v>
      </c>
      <c r="J2" s="2">
        <f>'DEĞERLENDİRME 1'!J2</f>
        <v>6</v>
      </c>
      <c r="K2" s="2">
        <f>'DEĞERLENDİRME 1'!K2</f>
        <v>7</v>
      </c>
      <c r="L2" s="2">
        <f>'DEĞERLENDİRME 1'!L2</f>
        <v>8</v>
      </c>
      <c r="M2" s="2">
        <f>'DEĞERLENDİRME 1'!M2</f>
        <v>9</v>
      </c>
      <c r="N2" s="2">
        <f>'DEĞERLENDİRME 1'!N2</f>
        <v>10</v>
      </c>
      <c r="O2" s="2">
        <f>'DEĞERLENDİRME 1'!O2</f>
        <v>11</v>
      </c>
      <c r="P2" s="2">
        <f>'DEĞERLENDİRME 1'!P2</f>
        <v>12</v>
      </c>
      <c r="Q2" s="2">
        <f>'DEĞERLENDİRME 1'!Q2</f>
        <v>13</v>
      </c>
      <c r="R2" s="2">
        <f>'DEĞERLENDİRME 1'!R2</f>
        <v>14</v>
      </c>
      <c r="S2" s="2">
        <f>'DEĞERLENDİRME 1'!S2</f>
        <v>15</v>
      </c>
      <c r="T2" s="2">
        <f>'DEĞERLENDİRME 1'!T2</f>
        <v>16</v>
      </c>
      <c r="U2" s="2">
        <f>'DEĞERLENDİRME 1'!U2</f>
        <v>17</v>
      </c>
      <c r="V2" s="2">
        <f>'DEĞERLENDİRME 1'!V2</f>
        <v>18</v>
      </c>
      <c r="W2" s="2">
        <f>'DEĞERLENDİRME 1'!W2</f>
        <v>19</v>
      </c>
      <c r="X2" s="2">
        <f>'DEĞERLENDİRME 1'!X2</f>
        <v>20</v>
      </c>
      <c r="Y2" s="2">
        <f>'DEĞERLENDİRME 1'!Y2</f>
        <v>21</v>
      </c>
      <c r="Z2" s="2">
        <f>'DEĞERLENDİRME 1'!Z2</f>
        <v>22</v>
      </c>
      <c r="AA2" s="2">
        <f>'DEĞERLENDİRME 1'!AA2</f>
        <v>23</v>
      </c>
      <c r="AB2" s="2">
        <f>'DEĞERLENDİRME 1'!AB2</f>
        <v>24</v>
      </c>
      <c r="AC2" s="2">
        <f>'DEĞERLENDİRME 1'!AC2</f>
        <v>25</v>
      </c>
      <c r="AD2" s="94" t="s">
        <v>98</v>
      </c>
    </row>
    <row r="3" spans="1:30" ht="24" customHeight="1">
      <c r="A3" s="1"/>
      <c r="B3" s="87" t="s">
        <v>8</v>
      </c>
      <c r="C3" s="88"/>
      <c r="D3" s="64" t="s">
        <v>2</v>
      </c>
      <c r="E3" s="2" t="str">
        <f>'DEĞERLENDİRME 1'!E3</f>
        <v>B</v>
      </c>
      <c r="F3" s="2" t="str">
        <f>'DEĞERLENDİRME 1'!F3</f>
        <v>C</v>
      </c>
      <c r="G3" s="2" t="str">
        <f>'DEĞERLENDİRME 1'!G3</f>
        <v>A</v>
      </c>
      <c r="H3" s="2" t="str">
        <f>'DEĞERLENDİRME 1'!H3</f>
        <v>A</v>
      </c>
      <c r="I3" s="2" t="str">
        <f>'DEĞERLENDİRME 1'!I3</f>
        <v>B</v>
      </c>
      <c r="J3" s="2" t="str">
        <f>'DEĞERLENDİRME 1'!J3</f>
        <v>C</v>
      </c>
      <c r="K3" s="2" t="str">
        <f>'DEĞERLENDİRME 1'!K3</f>
        <v>A</v>
      </c>
      <c r="L3" s="2" t="str">
        <f>'DEĞERLENDİRME 1'!L3</f>
        <v>C</v>
      </c>
      <c r="M3" s="2" t="str">
        <f>'DEĞERLENDİRME 1'!M3</f>
        <v>B</v>
      </c>
      <c r="N3" s="2" t="str">
        <f>'DEĞERLENDİRME 1'!N3</f>
        <v>B</v>
      </c>
      <c r="O3" s="2" t="str">
        <f>'DEĞERLENDİRME 1'!O3</f>
        <v>A</v>
      </c>
      <c r="P3" s="2" t="str">
        <f>'DEĞERLENDİRME 1'!P3</f>
        <v>C</v>
      </c>
      <c r="Q3" s="2" t="str">
        <f>'DEĞERLENDİRME 1'!Q3</f>
        <v>B</v>
      </c>
      <c r="R3" s="2" t="str">
        <f>'DEĞERLENDİRME 1'!R3</f>
        <v>A</v>
      </c>
      <c r="S3" s="2" t="str">
        <f>'DEĞERLENDİRME 1'!S3</f>
        <v>A</v>
      </c>
      <c r="T3" s="2" t="str">
        <f>'DEĞERLENDİRME 1'!T3</f>
        <v>B</v>
      </c>
      <c r="U3" s="2" t="str">
        <f>'DEĞERLENDİRME 1'!U3</f>
        <v>C</v>
      </c>
      <c r="V3" s="2" t="str">
        <f>'DEĞERLENDİRME 1'!V3</f>
        <v>C</v>
      </c>
      <c r="W3" s="2" t="str">
        <f>'DEĞERLENDİRME 1'!W3</f>
        <v>A</v>
      </c>
      <c r="X3" s="2" t="str">
        <f>'DEĞERLENDİRME 1'!X3</f>
        <v>A</v>
      </c>
      <c r="Y3" s="2" t="str">
        <f>'DEĞERLENDİRME 1'!Y3</f>
        <v>B</v>
      </c>
      <c r="Z3" s="2" t="str">
        <f>'DEĞERLENDİRME 1'!Z3</f>
        <v>B</v>
      </c>
      <c r="AA3" s="2" t="str">
        <f>'DEĞERLENDİRME 1'!AA3</f>
        <v>C</v>
      </c>
      <c r="AB3" s="2" t="str">
        <f>'DEĞERLENDİRME 1'!AB3</f>
        <v>B</v>
      </c>
      <c r="AC3" s="2" t="str">
        <f>'DEĞERLENDİRME 1'!AC3</f>
        <v>B</v>
      </c>
      <c r="AD3" s="95"/>
    </row>
    <row r="4" spans="1:30" ht="27" customHeight="1">
      <c r="A4" s="1"/>
      <c r="B4" s="2" t="s">
        <v>0</v>
      </c>
      <c r="C4" s="2" t="s">
        <v>1</v>
      </c>
      <c r="D4" s="65" t="s">
        <v>9</v>
      </c>
      <c r="E4" s="5"/>
      <c r="F4" s="5"/>
      <c r="G4" s="5"/>
      <c r="H4" s="5"/>
      <c r="I4" s="5"/>
      <c r="J4" s="5"/>
      <c r="K4" s="5"/>
      <c r="L4" s="5"/>
      <c r="M4" s="5"/>
      <c r="N4" s="5"/>
      <c r="O4" s="5"/>
      <c r="P4" s="5"/>
      <c r="Q4" s="5"/>
      <c r="R4" s="5"/>
      <c r="S4" s="5"/>
      <c r="T4" s="5"/>
      <c r="U4" s="5"/>
      <c r="V4" s="5"/>
      <c r="W4" s="5"/>
      <c r="X4" s="5"/>
      <c r="Y4" s="5"/>
      <c r="Z4" s="5"/>
      <c r="AA4" s="5"/>
      <c r="AB4" s="5"/>
      <c r="AC4" s="5"/>
      <c r="AD4" s="96"/>
    </row>
    <row r="5" spans="1:30" ht="12.75">
      <c r="A5" s="1">
        <v>1</v>
      </c>
      <c r="B5" s="2" t="str">
        <f>'DEĞERLENDİRME 1'!B5</f>
        <v>ATA MURAT </v>
      </c>
      <c r="C5" s="2" t="str">
        <f>'DEĞERLENDİRME 1'!C5</f>
        <v>YILDIZ</v>
      </c>
      <c r="D5" s="2"/>
      <c r="E5" s="67" t="str">
        <f>IF('DEĞERLENDİRME 1'!E$3=0,"",IF('DEĞERLENDİRME 1'!E5=0,"BOŞ",IF('DEĞERLENDİRME 1'!E5='DEĞERLENDİRME 1'!E$3,"1","0")))</f>
        <v>1</v>
      </c>
      <c r="F5" s="67" t="str">
        <f>IF('DEĞERLENDİRME 1'!F$3=0,"",IF('DEĞERLENDİRME 1'!F5=0,"BOŞ",IF('DEĞERLENDİRME 1'!F5='DEĞERLENDİRME 1'!F$3,"1","0")))</f>
        <v>1</v>
      </c>
      <c r="G5" s="67" t="str">
        <f>IF('DEĞERLENDİRME 1'!G$3=0,"",IF('DEĞERLENDİRME 1'!G5=0,"BOŞ",IF('DEĞERLENDİRME 1'!G5='DEĞERLENDİRME 1'!G$3,"1","0")))</f>
        <v>1</v>
      </c>
      <c r="H5" s="67" t="str">
        <f>IF('DEĞERLENDİRME 1'!H$3=0,"",IF('DEĞERLENDİRME 1'!H5=0,"BOŞ",IF('DEĞERLENDİRME 1'!H5='DEĞERLENDİRME 1'!H$3,"1","0")))</f>
        <v>1</v>
      </c>
      <c r="I5" s="67" t="str">
        <f>IF('DEĞERLENDİRME 1'!I$3=0,"",IF('DEĞERLENDİRME 1'!I5=0,"BOŞ",IF('DEĞERLENDİRME 1'!I5='DEĞERLENDİRME 1'!I$3,"1","0")))</f>
        <v>1</v>
      </c>
      <c r="J5" s="67" t="str">
        <f>IF('DEĞERLENDİRME 1'!J$3=0,"",IF('DEĞERLENDİRME 1'!J5=0,"BOŞ",IF('DEĞERLENDİRME 1'!J5='DEĞERLENDİRME 1'!J$3,"1","0")))</f>
        <v>1</v>
      </c>
      <c r="K5" s="67" t="str">
        <f>IF('DEĞERLENDİRME 1'!K$3=0,"",IF('DEĞERLENDİRME 1'!K5=0,"BOŞ",IF('DEĞERLENDİRME 1'!K5='DEĞERLENDİRME 1'!K$3,"1","0")))</f>
        <v>1</v>
      </c>
      <c r="L5" s="67" t="str">
        <f>IF('DEĞERLENDİRME 1'!L$3=0,"",IF('DEĞERLENDİRME 1'!L5=0,"BOŞ",IF('DEĞERLENDİRME 1'!L5='DEĞERLENDİRME 1'!L$3,"1","0")))</f>
        <v>1</v>
      </c>
      <c r="M5" s="67" t="str">
        <f>IF('DEĞERLENDİRME 1'!M$3=0,"",IF('DEĞERLENDİRME 1'!M5=0,"BOŞ",IF('DEĞERLENDİRME 1'!M5='DEĞERLENDİRME 1'!M$3,"1","0")))</f>
        <v>1</v>
      </c>
      <c r="N5" s="67" t="str">
        <f>IF('DEĞERLENDİRME 1'!N$3=0,"",IF('DEĞERLENDİRME 1'!N5=0,"BOŞ",IF('DEĞERLENDİRME 1'!N5='DEĞERLENDİRME 1'!N$3,"1","0")))</f>
        <v>1</v>
      </c>
      <c r="O5" s="67" t="str">
        <f>IF('DEĞERLENDİRME 1'!O$3=0,"",IF('DEĞERLENDİRME 1'!O5=0,"BOŞ",IF('DEĞERLENDİRME 1'!O5='DEĞERLENDİRME 1'!O$3,"1","0")))</f>
        <v>1</v>
      </c>
      <c r="P5" s="67" t="str">
        <f>IF('DEĞERLENDİRME 1'!P$3=0,"",IF('DEĞERLENDİRME 1'!P5=0,"BOŞ",IF('DEĞERLENDİRME 1'!P5='DEĞERLENDİRME 1'!P$3,"1","0")))</f>
        <v>1</v>
      </c>
      <c r="Q5" s="67" t="str">
        <f>IF('DEĞERLENDİRME 1'!Q$3=0,"",IF('DEĞERLENDİRME 1'!Q5=0,"BOŞ",IF('DEĞERLENDİRME 1'!Q5='DEĞERLENDİRME 1'!Q$3,"1","0")))</f>
        <v>1</v>
      </c>
      <c r="R5" s="67" t="str">
        <f>IF('DEĞERLENDİRME 1'!R$3=0,"",IF('DEĞERLENDİRME 1'!R5=0,"BOŞ",IF('DEĞERLENDİRME 1'!R5='DEĞERLENDİRME 1'!R$3,"1","0")))</f>
        <v>1</v>
      </c>
      <c r="S5" s="67" t="str">
        <f>IF('DEĞERLENDİRME 1'!S$3=0,"",IF('DEĞERLENDİRME 1'!S5=0,"BOŞ",IF('DEĞERLENDİRME 1'!S5='DEĞERLENDİRME 1'!S$3,"1","0")))</f>
        <v>1</v>
      </c>
      <c r="T5" s="67" t="str">
        <f>IF('DEĞERLENDİRME 1'!T$3=0,"",IF('DEĞERLENDİRME 1'!T5=0,"BOŞ",IF('DEĞERLENDİRME 1'!T5='DEĞERLENDİRME 1'!T$3,"1","0")))</f>
        <v>1</v>
      </c>
      <c r="U5" s="67" t="str">
        <f>IF('DEĞERLENDİRME 1'!U$3=0,"",IF('DEĞERLENDİRME 1'!U5=0,"BOŞ",IF('DEĞERLENDİRME 1'!U5='DEĞERLENDİRME 1'!U$3,"1","0")))</f>
        <v>1</v>
      </c>
      <c r="V5" s="67" t="str">
        <f>IF('DEĞERLENDİRME 1'!V$3=0,"",IF('DEĞERLENDİRME 1'!V5=0,"BOŞ",IF('DEĞERLENDİRME 1'!V5='DEĞERLENDİRME 1'!V$3,"1","0")))</f>
        <v>1</v>
      </c>
      <c r="W5" s="67" t="str">
        <f>IF('DEĞERLENDİRME 1'!W$3=0,"",IF('DEĞERLENDİRME 1'!W5=0,"BOŞ",IF('DEĞERLENDİRME 1'!W5='DEĞERLENDİRME 1'!W$3,"1","0")))</f>
        <v>1</v>
      </c>
      <c r="X5" s="67" t="str">
        <f>IF('DEĞERLENDİRME 1'!X$3=0,"",IF('DEĞERLENDİRME 1'!X5=0,"BOŞ",IF('DEĞERLENDİRME 1'!X5='DEĞERLENDİRME 1'!X$3,"1","0")))</f>
        <v>1</v>
      </c>
      <c r="Y5" s="67" t="str">
        <f>IF('DEĞERLENDİRME 1'!Y$3=0,"",IF('DEĞERLENDİRME 1'!Y5=0,"BOŞ",IF('DEĞERLENDİRME 1'!Y5='DEĞERLENDİRME 1'!Y$3,"1","0")))</f>
        <v>1</v>
      </c>
      <c r="Z5" s="67" t="str">
        <f>IF('DEĞERLENDİRME 1'!Z$3=0,"",IF('DEĞERLENDİRME 1'!Z5=0,"BOŞ",IF('DEĞERLENDİRME 1'!Z5='DEĞERLENDİRME 1'!Z$3,"1","0")))</f>
        <v>1</v>
      </c>
      <c r="AA5" s="67" t="str">
        <f>IF('DEĞERLENDİRME 1'!AA$3=0,"",IF('DEĞERLENDİRME 1'!AA5=0,"BOŞ",IF('DEĞERLENDİRME 1'!AA5='DEĞERLENDİRME 1'!AA$3,"1","0")))</f>
        <v>1</v>
      </c>
      <c r="AB5" s="67" t="str">
        <f>IF('DEĞERLENDİRME 1'!AB$3=0,"",IF('DEĞERLENDİRME 1'!AB5=0,"BOŞ",IF('DEĞERLENDİRME 1'!AB5='DEĞERLENDİRME 1'!AB$3,"1","0")))</f>
        <v>1</v>
      </c>
      <c r="AC5" s="67" t="str">
        <f>IF('DEĞERLENDİRME 1'!AC$3=0,"",IF('DEĞERLENDİRME 1'!AC5=0,"BOŞ",IF('DEĞERLENDİRME 1'!AC5='DEĞERLENDİRME 1'!AC$3,"1","0")))</f>
        <v>1</v>
      </c>
      <c r="AD5" s="66">
        <f aca="true" t="shared" si="0" ref="AD5:AD28">COUNTIF(E5:AC5,"1")</f>
        <v>25</v>
      </c>
    </row>
    <row r="6" spans="1:30" ht="12.75">
      <c r="A6" s="1">
        <v>2</v>
      </c>
      <c r="B6" s="2" t="str">
        <f>'DEĞERLENDİRME 1'!B6</f>
        <v>AYBERK </v>
      </c>
      <c r="C6" s="2" t="str">
        <f>'DEĞERLENDİRME 1'!C6</f>
        <v>ÜSTÜNYER</v>
      </c>
      <c r="D6" s="2"/>
      <c r="E6" s="67" t="str">
        <f>IF('DEĞERLENDİRME 1'!E$3=0,"",IF('DEĞERLENDİRME 1'!E6=0,"BOŞ",IF('DEĞERLENDİRME 1'!E6='DEĞERLENDİRME 1'!E$3,"1","0")))</f>
        <v>1</v>
      </c>
      <c r="F6" s="67" t="str">
        <f>IF('DEĞERLENDİRME 1'!F$3=0,"",IF('DEĞERLENDİRME 1'!F6=0,"BOŞ",IF('DEĞERLENDİRME 1'!F6='DEĞERLENDİRME 1'!F$3,"1","0")))</f>
        <v>1</v>
      </c>
      <c r="G6" s="67" t="str">
        <f>IF('DEĞERLENDİRME 1'!G$3=0,"",IF('DEĞERLENDİRME 1'!G6=0,"BOŞ",IF('DEĞERLENDİRME 1'!G6='DEĞERLENDİRME 1'!G$3,"1","0")))</f>
        <v>1</v>
      </c>
      <c r="H6" s="67" t="str">
        <f>IF('DEĞERLENDİRME 1'!H$3=0,"",IF('DEĞERLENDİRME 1'!H6=0,"BOŞ",IF('DEĞERLENDİRME 1'!H6='DEĞERLENDİRME 1'!H$3,"1","0")))</f>
        <v>1</v>
      </c>
      <c r="I6" s="67" t="str">
        <f>IF('DEĞERLENDİRME 1'!I$3=0,"",IF('DEĞERLENDİRME 1'!I6=0,"BOŞ",IF('DEĞERLENDİRME 1'!I6='DEĞERLENDİRME 1'!I$3,"1","0")))</f>
        <v>1</v>
      </c>
      <c r="J6" s="67" t="str">
        <f>IF('DEĞERLENDİRME 1'!J$3=0,"",IF('DEĞERLENDİRME 1'!J6=0,"BOŞ",IF('DEĞERLENDİRME 1'!J6='DEĞERLENDİRME 1'!J$3,"1","0")))</f>
        <v>1</v>
      </c>
      <c r="K6" s="67" t="str">
        <f>IF('DEĞERLENDİRME 1'!K$3=0,"",IF('DEĞERLENDİRME 1'!K6=0,"BOŞ",IF('DEĞERLENDİRME 1'!K6='DEĞERLENDİRME 1'!K$3,"1","0")))</f>
        <v>1</v>
      </c>
      <c r="L6" s="67" t="str">
        <f>IF('DEĞERLENDİRME 1'!L$3=0,"",IF('DEĞERLENDİRME 1'!L6=0,"BOŞ",IF('DEĞERLENDİRME 1'!L6='DEĞERLENDİRME 1'!L$3,"1","0")))</f>
        <v>1</v>
      </c>
      <c r="M6" s="67" t="str">
        <f>IF('DEĞERLENDİRME 1'!M$3=0,"",IF('DEĞERLENDİRME 1'!M6=0,"BOŞ",IF('DEĞERLENDİRME 1'!M6='DEĞERLENDİRME 1'!M$3,"1","0")))</f>
        <v>1</v>
      </c>
      <c r="N6" s="67" t="str">
        <f>IF('DEĞERLENDİRME 1'!N$3=0,"",IF('DEĞERLENDİRME 1'!N6=0,"BOŞ",IF('DEĞERLENDİRME 1'!N6='DEĞERLENDİRME 1'!N$3,"1","0")))</f>
        <v>1</v>
      </c>
      <c r="O6" s="67" t="str">
        <f>IF('DEĞERLENDİRME 1'!O$3=0,"",IF('DEĞERLENDİRME 1'!O6=0,"BOŞ",IF('DEĞERLENDİRME 1'!O6='DEĞERLENDİRME 1'!O$3,"1","0")))</f>
        <v>1</v>
      </c>
      <c r="P6" s="67" t="str">
        <f>IF('DEĞERLENDİRME 1'!P$3=0,"",IF('DEĞERLENDİRME 1'!P6=0,"BOŞ",IF('DEĞERLENDİRME 1'!P6='DEĞERLENDİRME 1'!P$3,"1","0")))</f>
        <v>1</v>
      </c>
      <c r="Q6" s="67" t="str">
        <f>IF('DEĞERLENDİRME 1'!Q$3=0,"",IF('DEĞERLENDİRME 1'!Q6=0,"BOŞ",IF('DEĞERLENDİRME 1'!Q6='DEĞERLENDİRME 1'!Q$3,"1","0")))</f>
        <v>1</v>
      </c>
      <c r="R6" s="67" t="str">
        <f>IF('DEĞERLENDİRME 1'!R$3=0,"",IF('DEĞERLENDİRME 1'!R6=0,"BOŞ",IF('DEĞERLENDİRME 1'!R6='DEĞERLENDİRME 1'!R$3,"1","0")))</f>
        <v>1</v>
      </c>
      <c r="S6" s="67" t="str">
        <f>IF('DEĞERLENDİRME 1'!S$3=0,"",IF('DEĞERLENDİRME 1'!S6=0,"BOŞ",IF('DEĞERLENDİRME 1'!S6='DEĞERLENDİRME 1'!S$3,"1","0")))</f>
        <v>1</v>
      </c>
      <c r="T6" s="67" t="str">
        <f>IF('DEĞERLENDİRME 1'!T$3=0,"",IF('DEĞERLENDİRME 1'!T6=0,"BOŞ",IF('DEĞERLENDİRME 1'!T6='DEĞERLENDİRME 1'!T$3,"1","0")))</f>
        <v>1</v>
      </c>
      <c r="U6" s="67" t="str">
        <f>IF('DEĞERLENDİRME 1'!U$3=0,"",IF('DEĞERLENDİRME 1'!U6=0,"BOŞ",IF('DEĞERLENDİRME 1'!U6='DEĞERLENDİRME 1'!U$3,"1","0")))</f>
        <v>1</v>
      </c>
      <c r="V6" s="67" t="str">
        <f>IF('DEĞERLENDİRME 1'!V$3=0,"",IF('DEĞERLENDİRME 1'!V6=0,"BOŞ",IF('DEĞERLENDİRME 1'!V6='DEĞERLENDİRME 1'!V$3,"1","0")))</f>
        <v>1</v>
      </c>
      <c r="W6" s="67" t="str">
        <f>IF('DEĞERLENDİRME 1'!W$3=0,"",IF('DEĞERLENDİRME 1'!W6=0,"BOŞ",IF('DEĞERLENDİRME 1'!W6='DEĞERLENDİRME 1'!W$3,"1","0")))</f>
        <v>1</v>
      </c>
      <c r="X6" s="67" t="str">
        <f>IF('DEĞERLENDİRME 1'!X$3=0,"",IF('DEĞERLENDİRME 1'!X6=0,"BOŞ",IF('DEĞERLENDİRME 1'!X6='DEĞERLENDİRME 1'!X$3,"1","0")))</f>
        <v>1</v>
      </c>
      <c r="Y6" s="67" t="str">
        <f>IF('DEĞERLENDİRME 1'!Y$3=0,"",IF('DEĞERLENDİRME 1'!Y6=0,"BOŞ",IF('DEĞERLENDİRME 1'!Y6='DEĞERLENDİRME 1'!Y$3,"1","0")))</f>
        <v>1</v>
      </c>
      <c r="Z6" s="67" t="str">
        <f>IF('DEĞERLENDİRME 1'!Z$3=0,"",IF('DEĞERLENDİRME 1'!Z6=0,"BOŞ",IF('DEĞERLENDİRME 1'!Z6='DEĞERLENDİRME 1'!Z$3,"1","0")))</f>
        <v>1</v>
      </c>
      <c r="AA6" s="67" t="str">
        <f>IF('DEĞERLENDİRME 1'!AA$3=0,"",IF('DEĞERLENDİRME 1'!AA6=0,"BOŞ",IF('DEĞERLENDİRME 1'!AA6='DEĞERLENDİRME 1'!AA$3,"1","0")))</f>
        <v>1</v>
      </c>
      <c r="AB6" s="67" t="str">
        <f>IF('DEĞERLENDİRME 1'!AB$3=0,"",IF('DEĞERLENDİRME 1'!AB6=0,"BOŞ",IF('DEĞERLENDİRME 1'!AB6='DEĞERLENDİRME 1'!AB$3,"1","0")))</f>
        <v>1</v>
      </c>
      <c r="AC6" s="67" t="str">
        <f>IF('DEĞERLENDİRME 1'!AC$3=0,"",IF('DEĞERLENDİRME 1'!AC6=0,"BOŞ",IF('DEĞERLENDİRME 1'!AC6='DEĞERLENDİRME 1'!AC$3,"1","0")))</f>
        <v>1</v>
      </c>
      <c r="AD6" s="66">
        <f t="shared" si="0"/>
        <v>25</v>
      </c>
    </row>
    <row r="7" spans="1:30" ht="12.75">
      <c r="A7" s="1">
        <v>3</v>
      </c>
      <c r="B7" s="2" t="str">
        <f>'DEĞERLENDİRME 1'!B7</f>
        <v>BATUHAN </v>
      </c>
      <c r="C7" s="2" t="str">
        <f>'DEĞERLENDİRME 1'!C7</f>
        <v>ARSLAN</v>
      </c>
      <c r="D7" s="2"/>
      <c r="E7" s="67" t="str">
        <f>IF('DEĞERLENDİRME 1'!E$3=0,"",IF('DEĞERLENDİRME 1'!E7=0,"BOŞ",IF('DEĞERLENDİRME 1'!E7='DEĞERLENDİRME 1'!E$3,"1","0")))</f>
        <v>1</v>
      </c>
      <c r="F7" s="67" t="str">
        <f>IF('DEĞERLENDİRME 1'!F$3=0,"",IF('DEĞERLENDİRME 1'!F7=0,"BOŞ",IF('DEĞERLENDİRME 1'!F7='DEĞERLENDİRME 1'!F$3,"1","0")))</f>
        <v>1</v>
      </c>
      <c r="G7" s="67" t="str">
        <f>IF('DEĞERLENDİRME 1'!G$3=0,"",IF('DEĞERLENDİRME 1'!G7=0,"BOŞ",IF('DEĞERLENDİRME 1'!G7='DEĞERLENDİRME 1'!G$3,"1","0")))</f>
        <v>1</v>
      </c>
      <c r="H7" s="67" t="str">
        <f>IF('DEĞERLENDİRME 1'!H$3=0,"",IF('DEĞERLENDİRME 1'!H7=0,"BOŞ",IF('DEĞERLENDİRME 1'!H7='DEĞERLENDİRME 1'!H$3,"1","0")))</f>
        <v>1</v>
      </c>
      <c r="I7" s="67" t="str">
        <f>IF('DEĞERLENDİRME 1'!I$3=0,"",IF('DEĞERLENDİRME 1'!I7=0,"BOŞ",IF('DEĞERLENDİRME 1'!I7='DEĞERLENDİRME 1'!I$3,"1","0")))</f>
        <v>1</v>
      </c>
      <c r="J7" s="67" t="str">
        <f>IF('DEĞERLENDİRME 1'!J$3=0,"",IF('DEĞERLENDİRME 1'!J7=0,"BOŞ",IF('DEĞERLENDİRME 1'!J7='DEĞERLENDİRME 1'!J$3,"1","0")))</f>
        <v>1</v>
      </c>
      <c r="K7" s="67" t="str">
        <f>IF('DEĞERLENDİRME 1'!K$3=0,"",IF('DEĞERLENDİRME 1'!K7=0,"BOŞ",IF('DEĞERLENDİRME 1'!K7='DEĞERLENDİRME 1'!K$3,"1","0")))</f>
        <v>1</v>
      </c>
      <c r="L7" s="67" t="str">
        <f>IF('DEĞERLENDİRME 1'!L$3=0,"",IF('DEĞERLENDİRME 1'!L7=0,"BOŞ",IF('DEĞERLENDİRME 1'!L7='DEĞERLENDİRME 1'!L$3,"1","0")))</f>
        <v>1</v>
      </c>
      <c r="M7" s="67" t="str">
        <f>IF('DEĞERLENDİRME 1'!M$3=0,"",IF('DEĞERLENDİRME 1'!M7=0,"BOŞ",IF('DEĞERLENDİRME 1'!M7='DEĞERLENDİRME 1'!M$3,"1","0")))</f>
        <v>1</v>
      </c>
      <c r="N7" s="67" t="str">
        <f>IF('DEĞERLENDİRME 1'!N$3=0,"",IF('DEĞERLENDİRME 1'!N7=0,"BOŞ",IF('DEĞERLENDİRME 1'!N7='DEĞERLENDİRME 1'!N$3,"1","0")))</f>
        <v>1</v>
      </c>
      <c r="O7" s="67" t="str">
        <f>IF('DEĞERLENDİRME 1'!O$3=0,"",IF('DEĞERLENDİRME 1'!O7=0,"BOŞ",IF('DEĞERLENDİRME 1'!O7='DEĞERLENDİRME 1'!O$3,"1","0")))</f>
        <v>1</v>
      </c>
      <c r="P7" s="67" t="str">
        <f>IF('DEĞERLENDİRME 1'!P$3=0,"",IF('DEĞERLENDİRME 1'!P7=0,"BOŞ",IF('DEĞERLENDİRME 1'!P7='DEĞERLENDİRME 1'!P$3,"1","0")))</f>
        <v>1</v>
      </c>
      <c r="Q7" s="67" t="str">
        <f>IF('DEĞERLENDİRME 1'!Q$3=0,"",IF('DEĞERLENDİRME 1'!Q7=0,"BOŞ",IF('DEĞERLENDİRME 1'!Q7='DEĞERLENDİRME 1'!Q$3,"1","0")))</f>
        <v>1</v>
      </c>
      <c r="R7" s="67" t="str">
        <f>IF('DEĞERLENDİRME 1'!R$3=0,"",IF('DEĞERLENDİRME 1'!R7=0,"BOŞ",IF('DEĞERLENDİRME 1'!R7='DEĞERLENDİRME 1'!R$3,"1","0")))</f>
        <v>1</v>
      </c>
      <c r="S7" s="67" t="str">
        <f>IF('DEĞERLENDİRME 1'!S$3=0,"",IF('DEĞERLENDİRME 1'!S7=0,"BOŞ",IF('DEĞERLENDİRME 1'!S7='DEĞERLENDİRME 1'!S$3,"1","0")))</f>
        <v>1</v>
      </c>
      <c r="T7" s="67" t="str">
        <f>IF('DEĞERLENDİRME 1'!T$3=0,"",IF('DEĞERLENDİRME 1'!T7=0,"BOŞ",IF('DEĞERLENDİRME 1'!T7='DEĞERLENDİRME 1'!T$3,"1","0")))</f>
        <v>1</v>
      </c>
      <c r="U7" s="67" t="str">
        <f>IF('DEĞERLENDİRME 1'!U$3=0,"",IF('DEĞERLENDİRME 1'!U7=0,"BOŞ",IF('DEĞERLENDİRME 1'!U7='DEĞERLENDİRME 1'!U$3,"1","0")))</f>
        <v>1</v>
      </c>
      <c r="V7" s="67" t="str">
        <f>IF('DEĞERLENDİRME 1'!V$3=0,"",IF('DEĞERLENDİRME 1'!V7=0,"BOŞ",IF('DEĞERLENDİRME 1'!V7='DEĞERLENDİRME 1'!V$3,"1","0")))</f>
        <v>1</v>
      </c>
      <c r="W7" s="67" t="str">
        <f>IF('DEĞERLENDİRME 1'!W$3=0,"",IF('DEĞERLENDİRME 1'!W7=0,"BOŞ",IF('DEĞERLENDİRME 1'!W7='DEĞERLENDİRME 1'!W$3,"1","0")))</f>
        <v>1</v>
      </c>
      <c r="X7" s="67" t="str">
        <f>IF('DEĞERLENDİRME 1'!X$3=0,"",IF('DEĞERLENDİRME 1'!X7=0,"BOŞ",IF('DEĞERLENDİRME 1'!X7='DEĞERLENDİRME 1'!X$3,"1","0")))</f>
        <v>1</v>
      </c>
      <c r="Y7" s="67" t="str">
        <f>IF('DEĞERLENDİRME 1'!Y$3=0,"",IF('DEĞERLENDİRME 1'!Y7=0,"BOŞ",IF('DEĞERLENDİRME 1'!Y7='DEĞERLENDİRME 1'!Y$3,"1","0")))</f>
        <v>1</v>
      </c>
      <c r="Z7" s="67" t="str">
        <f>IF('DEĞERLENDİRME 1'!Z$3=0,"",IF('DEĞERLENDİRME 1'!Z7=0,"BOŞ",IF('DEĞERLENDİRME 1'!Z7='DEĞERLENDİRME 1'!Z$3,"1","0")))</f>
        <v>1</v>
      </c>
      <c r="AA7" s="67" t="str">
        <f>IF('DEĞERLENDİRME 1'!AA$3=0,"",IF('DEĞERLENDİRME 1'!AA7=0,"BOŞ",IF('DEĞERLENDİRME 1'!AA7='DEĞERLENDİRME 1'!AA$3,"1","0")))</f>
        <v>1</v>
      </c>
      <c r="AB7" s="67" t="str">
        <f>IF('DEĞERLENDİRME 1'!AB$3=0,"",IF('DEĞERLENDİRME 1'!AB7=0,"BOŞ",IF('DEĞERLENDİRME 1'!AB7='DEĞERLENDİRME 1'!AB$3,"1","0")))</f>
        <v>1</v>
      </c>
      <c r="AC7" s="67" t="str">
        <f>IF('DEĞERLENDİRME 1'!AC$3=0,"",IF('DEĞERLENDİRME 1'!AC7=0,"BOŞ",IF('DEĞERLENDİRME 1'!AC7='DEĞERLENDİRME 1'!AC$3,"1","0")))</f>
        <v>1</v>
      </c>
      <c r="AD7" s="66">
        <f t="shared" si="0"/>
        <v>25</v>
      </c>
    </row>
    <row r="8" spans="1:30" ht="12.75">
      <c r="A8" s="1">
        <v>4</v>
      </c>
      <c r="B8" s="2" t="str">
        <f>'DEĞERLENDİRME 1'!B8</f>
        <v>BENGİSU </v>
      </c>
      <c r="C8" s="2" t="str">
        <f>'DEĞERLENDİRME 1'!C8</f>
        <v>DURMUŞ</v>
      </c>
      <c r="D8" s="2"/>
      <c r="E8" s="67" t="str">
        <f>IF('DEĞERLENDİRME 1'!E$3=0,"",IF('DEĞERLENDİRME 1'!E8=0,"BOŞ",IF('DEĞERLENDİRME 1'!E8='DEĞERLENDİRME 1'!E$3,"1","0")))</f>
        <v>1</v>
      </c>
      <c r="F8" s="67" t="str">
        <f>IF('DEĞERLENDİRME 1'!F$3=0,"",IF('DEĞERLENDİRME 1'!F8=0,"BOŞ",IF('DEĞERLENDİRME 1'!F8='DEĞERLENDİRME 1'!F$3,"1","0")))</f>
        <v>1</v>
      </c>
      <c r="G8" s="67" t="str">
        <f>IF('DEĞERLENDİRME 1'!G$3=0,"",IF('DEĞERLENDİRME 1'!G8=0,"BOŞ",IF('DEĞERLENDİRME 1'!G8='DEĞERLENDİRME 1'!G$3,"1","0")))</f>
        <v>0</v>
      </c>
      <c r="H8" s="67" t="str">
        <f>IF('DEĞERLENDİRME 1'!H$3=0,"",IF('DEĞERLENDİRME 1'!H8=0,"BOŞ",IF('DEĞERLENDİRME 1'!H8='DEĞERLENDİRME 1'!H$3,"1","0")))</f>
        <v>1</v>
      </c>
      <c r="I8" s="67" t="str">
        <f>IF('DEĞERLENDİRME 1'!I$3=0,"",IF('DEĞERLENDİRME 1'!I8=0,"BOŞ",IF('DEĞERLENDİRME 1'!I8='DEĞERLENDİRME 1'!I$3,"1","0")))</f>
        <v>1</v>
      </c>
      <c r="J8" s="67" t="str">
        <f>IF('DEĞERLENDİRME 1'!J$3=0,"",IF('DEĞERLENDİRME 1'!J8=0,"BOŞ",IF('DEĞERLENDİRME 1'!J8='DEĞERLENDİRME 1'!J$3,"1","0")))</f>
        <v>1</v>
      </c>
      <c r="K8" s="67" t="str">
        <f>IF('DEĞERLENDİRME 1'!K$3=0,"",IF('DEĞERLENDİRME 1'!K8=0,"BOŞ",IF('DEĞERLENDİRME 1'!K8='DEĞERLENDİRME 1'!K$3,"1","0")))</f>
        <v>1</v>
      </c>
      <c r="L8" s="67" t="str">
        <f>IF('DEĞERLENDİRME 1'!L$3=0,"",IF('DEĞERLENDİRME 1'!L8=0,"BOŞ",IF('DEĞERLENDİRME 1'!L8='DEĞERLENDİRME 1'!L$3,"1","0")))</f>
        <v>1</v>
      </c>
      <c r="M8" s="67" t="str">
        <f>IF('DEĞERLENDİRME 1'!M$3=0,"",IF('DEĞERLENDİRME 1'!M8=0,"BOŞ",IF('DEĞERLENDİRME 1'!M8='DEĞERLENDİRME 1'!M$3,"1","0")))</f>
        <v>1</v>
      </c>
      <c r="N8" s="67" t="str">
        <f>IF('DEĞERLENDİRME 1'!N$3=0,"",IF('DEĞERLENDİRME 1'!N8=0,"BOŞ",IF('DEĞERLENDİRME 1'!N8='DEĞERLENDİRME 1'!N$3,"1","0")))</f>
        <v>1</v>
      </c>
      <c r="O8" s="67" t="str">
        <f>IF('DEĞERLENDİRME 1'!O$3=0,"",IF('DEĞERLENDİRME 1'!O8=0,"BOŞ",IF('DEĞERLENDİRME 1'!O8='DEĞERLENDİRME 1'!O$3,"1","0")))</f>
        <v>0</v>
      </c>
      <c r="P8" s="67" t="str">
        <f>IF('DEĞERLENDİRME 1'!P$3=0,"",IF('DEĞERLENDİRME 1'!P8=0,"BOŞ",IF('DEĞERLENDİRME 1'!P8='DEĞERLENDİRME 1'!P$3,"1","0")))</f>
        <v>1</v>
      </c>
      <c r="Q8" s="67" t="str">
        <f>IF('DEĞERLENDİRME 1'!Q$3=0,"",IF('DEĞERLENDİRME 1'!Q8=0,"BOŞ",IF('DEĞERLENDİRME 1'!Q8='DEĞERLENDİRME 1'!Q$3,"1","0")))</f>
        <v>0</v>
      </c>
      <c r="R8" s="67" t="str">
        <f>IF('DEĞERLENDİRME 1'!R$3=0,"",IF('DEĞERLENDİRME 1'!R8=0,"BOŞ",IF('DEĞERLENDİRME 1'!R8='DEĞERLENDİRME 1'!R$3,"1","0")))</f>
        <v>1</v>
      </c>
      <c r="S8" s="67" t="str">
        <f>IF('DEĞERLENDİRME 1'!S$3=0,"",IF('DEĞERLENDİRME 1'!S8=0,"BOŞ",IF('DEĞERLENDİRME 1'!S8='DEĞERLENDİRME 1'!S$3,"1","0")))</f>
        <v>1</v>
      </c>
      <c r="T8" s="67" t="str">
        <f>IF('DEĞERLENDİRME 1'!T$3=0,"",IF('DEĞERLENDİRME 1'!T8=0,"BOŞ",IF('DEĞERLENDİRME 1'!T8='DEĞERLENDİRME 1'!T$3,"1","0")))</f>
        <v>1</v>
      </c>
      <c r="U8" s="67" t="str">
        <f>IF('DEĞERLENDİRME 1'!U$3=0,"",IF('DEĞERLENDİRME 1'!U8=0,"BOŞ",IF('DEĞERLENDİRME 1'!U8='DEĞERLENDİRME 1'!U$3,"1","0")))</f>
        <v>1</v>
      </c>
      <c r="V8" s="67" t="str">
        <f>IF('DEĞERLENDİRME 1'!V$3=0,"",IF('DEĞERLENDİRME 1'!V8=0,"BOŞ",IF('DEĞERLENDİRME 1'!V8='DEĞERLENDİRME 1'!V$3,"1","0")))</f>
        <v>1</v>
      </c>
      <c r="W8" s="67" t="str">
        <f>IF('DEĞERLENDİRME 1'!W$3=0,"",IF('DEĞERLENDİRME 1'!W8=0,"BOŞ",IF('DEĞERLENDİRME 1'!W8='DEĞERLENDİRME 1'!W$3,"1","0")))</f>
        <v>1</v>
      </c>
      <c r="X8" s="67" t="str">
        <f>IF('DEĞERLENDİRME 1'!X$3=0,"",IF('DEĞERLENDİRME 1'!X8=0,"BOŞ",IF('DEĞERLENDİRME 1'!X8='DEĞERLENDİRME 1'!X$3,"1","0")))</f>
        <v>1</v>
      </c>
      <c r="Y8" s="67" t="str">
        <f>IF('DEĞERLENDİRME 1'!Y$3=0,"",IF('DEĞERLENDİRME 1'!Y8=0,"BOŞ",IF('DEĞERLENDİRME 1'!Y8='DEĞERLENDİRME 1'!Y$3,"1","0")))</f>
        <v>1</v>
      </c>
      <c r="Z8" s="67" t="str">
        <f>IF('DEĞERLENDİRME 1'!Z$3=0,"",IF('DEĞERLENDİRME 1'!Z8=0,"BOŞ",IF('DEĞERLENDİRME 1'!Z8='DEĞERLENDİRME 1'!Z$3,"1","0")))</f>
        <v>1</v>
      </c>
      <c r="AA8" s="67" t="str">
        <f>IF('DEĞERLENDİRME 1'!AA$3=0,"",IF('DEĞERLENDİRME 1'!AA8=0,"BOŞ",IF('DEĞERLENDİRME 1'!AA8='DEĞERLENDİRME 1'!AA$3,"1","0")))</f>
        <v>0</v>
      </c>
      <c r="AB8" s="67" t="str">
        <f>IF('DEĞERLENDİRME 1'!AB$3=0,"",IF('DEĞERLENDİRME 1'!AB8=0,"BOŞ",IF('DEĞERLENDİRME 1'!AB8='DEĞERLENDİRME 1'!AB$3,"1","0")))</f>
        <v>1</v>
      </c>
      <c r="AC8" s="67" t="str">
        <f>IF('DEĞERLENDİRME 1'!AC$3=0,"",IF('DEĞERLENDİRME 1'!AC8=0,"BOŞ",IF('DEĞERLENDİRME 1'!AC8='DEĞERLENDİRME 1'!AC$3,"1","0")))</f>
        <v>1</v>
      </c>
      <c r="AD8" s="66">
        <f t="shared" si="0"/>
        <v>21</v>
      </c>
    </row>
    <row r="9" spans="1:30" ht="12.75">
      <c r="A9" s="1">
        <v>5</v>
      </c>
      <c r="B9" s="2" t="str">
        <f>'DEĞERLENDİRME 1'!B9</f>
        <v>BERAT TUNA </v>
      </c>
      <c r="C9" s="2" t="str">
        <f>'DEĞERLENDİRME 1'!C9</f>
        <v>ÇAKIR</v>
      </c>
      <c r="D9" s="2"/>
      <c r="E9" s="67" t="str">
        <f>IF('DEĞERLENDİRME 1'!E$3=0,"",IF('DEĞERLENDİRME 1'!E9=0,"BOŞ",IF('DEĞERLENDİRME 1'!E9='DEĞERLENDİRME 1'!E$3,"1","0")))</f>
        <v>1</v>
      </c>
      <c r="F9" s="67" t="str">
        <f>IF('DEĞERLENDİRME 1'!F$3=0,"",IF('DEĞERLENDİRME 1'!F9=0,"BOŞ",IF('DEĞERLENDİRME 1'!F9='DEĞERLENDİRME 1'!F$3,"1","0")))</f>
        <v>1</v>
      </c>
      <c r="G9" s="67" t="str">
        <f>IF('DEĞERLENDİRME 1'!G$3=0,"",IF('DEĞERLENDİRME 1'!G9=0,"BOŞ",IF('DEĞERLENDİRME 1'!G9='DEĞERLENDİRME 1'!G$3,"1","0")))</f>
        <v>1</v>
      </c>
      <c r="H9" s="67" t="str">
        <f>IF('DEĞERLENDİRME 1'!H$3=0,"",IF('DEĞERLENDİRME 1'!H9=0,"BOŞ",IF('DEĞERLENDİRME 1'!H9='DEĞERLENDİRME 1'!H$3,"1","0")))</f>
        <v>1</v>
      </c>
      <c r="I9" s="67" t="str">
        <f>IF('DEĞERLENDİRME 1'!I$3=0,"",IF('DEĞERLENDİRME 1'!I9=0,"BOŞ",IF('DEĞERLENDİRME 1'!I9='DEĞERLENDİRME 1'!I$3,"1","0")))</f>
        <v>1</v>
      </c>
      <c r="J9" s="67" t="str">
        <f>IF('DEĞERLENDİRME 1'!J$3=0,"",IF('DEĞERLENDİRME 1'!J9=0,"BOŞ",IF('DEĞERLENDİRME 1'!J9='DEĞERLENDİRME 1'!J$3,"1","0")))</f>
        <v>1</v>
      </c>
      <c r="K9" s="67" t="str">
        <f>IF('DEĞERLENDİRME 1'!K$3=0,"",IF('DEĞERLENDİRME 1'!K9=0,"BOŞ",IF('DEĞERLENDİRME 1'!K9='DEĞERLENDİRME 1'!K$3,"1","0")))</f>
        <v>1</v>
      </c>
      <c r="L9" s="67" t="str">
        <f>IF('DEĞERLENDİRME 1'!L$3=0,"",IF('DEĞERLENDİRME 1'!L9=0,"BOŞ",IF('DEĞERLENDİRME 1'!L9='DEĞERLENDİRME 1'!L$3,"1","0")))</f>
        <v>1</v>
      </c>
      <c r="M9" s="67" t="str">
        <f>IF('DEĞERLENDİRME 1'!M$3=0,"",IF('DEĞERLENDİRME 1'!M9=0,"BOŞ",IF('DEĞERLENDİRME 1'!M9='DEĞERLENDİRME 1'!M$3,"1","0")))</f>
        <v>1</v>
      </c>
      <c r="N9" s="67" t="str">
        <f>IF('DEĞERLENDİRME 1'!N$3=0,"",IF('DEĞERLENDİRME 1'!N9=0,"BOŞ",IF('DEĞERLENDİRME 1'!N9='DEĞERLENDİRME 1'!N$3,"1","0")))</f>
        <v>1</v>
      </c>
      <c r="O9" s="67" t="str">
        <f>IF('DEĞERLENDİRME 1'!O$3=0,"",IF('DEĞERLENDİRME 1'!O9=0,"BOŞ",IF('DEĞERLENDİRME 1'!O9='DEĞERLENDİRME 1'!O$3,"1","0")))</f>
        <v>0</v>
      </c>
      <c r="P9" s="67" t="str">
        <f>IF('DEĞERLENDİRME 1'!P$3=0,"",IF('DEĞERLENDİRME 1'!P9=0,"BOŞ",IF('DEĞERLENDİRME 1'!P9='DEĞERLENDİRME 1'!P$3,"1","0")))</f>
        <v>1</v>
      </c>
      <c r="Q9" s="67" t="str">
        <f>IF('DEĞERLENDİRME 1'!Q$3=0,"",IF('DEĞERLENDİRME 1'!Q9=0,"BOŞ",IF('DEĞERLENDİRME 1'!Q9='DEĞERLENDİRME 1'!Q$3,"1","0")))</f>
        <v>0</v>
      </c>
      <c r="R9" s="67" t="str">
        <f>IF('DEĞERLENDİRME 1'!R$3=0,"",IF('DEĞERLENDİRME 1'!R9=0,"BOŞ",IF('DEĞERLENDİRME 1'!R9='DEĞERLENDİRME 1'!R$3,"1","0")))</f>
        <v>1</v>
      </c>
      <c r="S9" s="67" t="str">
        <f>IF('DEĞERLENDİRME 1'!S$3=0,"",IF('DEĞERLENDİRME 1'!S9=0,"BOŞ",IF('DEĞERLENDİRME 1'!S9='DEĞERLENDİRME 1'!S$3,"1","0")))</f>
        <v>1</v>
      </c>
      <c r="T9" s="67" t="str">
        <f>IF('DEĞERLENDİRME 1'!T$3=0,"",IF('DEĞERLENDİRME 1'!T9=0,"BOŞ",IF('DEĞERLENDİRME 1'!T9='DEĞERLENDİRME 1'!T$3,"1","0")))</f>
        <v>1</v>
      </c>
      <c r="U9" s="67" t="str">
        <f>IF('DEĞERLENDİRME 1'!U$3=0,"",IF('DEĞERLENDİRME 1'!U9=0,"BOŞ",IF('DEĞERLENDİRME 1'!U9='DEĞERLENDİRME 1'!U$3,"1","0")))</f>
        <v>1</v>
      </c>
      <c r="V9" s="67" t="str">
        <f>IF('DEĞERLENDİRME 1'!V$3=0,"",IF('DEĞERLENDİRME 1'!V9=0,"BOŞ",IF('DEĞERLENDİRME 1'!V9='DEĞERLENDİRME 1'!V$3,"1","0")))</f>
        <v>1</v>
      </c>
      <c r="W9" s="67" t="str">
        <f>IF('DEĞERLENDİRME 1'!W$3=0,"",IF('DEĞERLENDİRME 1'!W9=0,"BOŞ",IF('DEĞERLENDİRME 1'!W9='DEĞERLENDİRME 1'!W$3,"1","0")))</f>
        <v>1</v>
      </c>
      <c r="X9" s="67" t="str">
        <f>IF('DEĞERLENDİRME 1'!X$3=0,"",IF('DEĞERLENDİRME 1'!X9=0,"BOŞ",IF('DEĞERLENDİRME 1'!X9='DEĞERLENDİRME 1'!X$3,"1","0")))</f>
        <v>1</v>
      </c>
      <c r="Y9" s="67" t="str">
        <f>IF('DEĞERLENDİRME 1'!Y$3=0,"",IF('DEĞERLENDİRME 1'!Y9=0,"BOŞ",IF('DEĞERLENDİRME 1'!Y9='DEĞERLENDİRME 1'!Y$3,"1","0")))</f>
        <v>1</v>
      </c>
      <c r="Z9" s="67" t="str">
        <f>IF('DEĞERLENDİRME 1'!Z$3=0,"",IF('DEĞERLENDİRME 1'!Z9=0,"BOŞ",IF('DEĞERLENDİRME 1'!Z9='DEĞERLENDİRME 1'!Z$3,"1","0")))</f>
        <v>1</v>
      </c>
      <c r="AA9" s="67" t="str">
        <f>IF('DEĞERLENDİRME 1'!AA$3=0,"",IF('DEĞERLENDİRME 1'!AA9=0,"BOŞ",IF('DEĞERLENDİRME 1'!AA9='DEĞERLENDİRME 1'!AA$3,"1","0")))</f>
        <v>0</v>
      </c>
      <c r="AB9" s="67" t="str">
        <f>IF('DEĞERLENDİRME 1'!AB$3=0,"",IF('DEĞERLENDİRME 1'!AB9=0,"BOŞ",IF('DEĞERLENDİRME 1'!AB9='DEĞERLENDİRME 1'!AB$3,"1","0")))</f>
        <v>1</v>
      </c>
      <c r="AC9" s="67" t="str">
        <f>IF('DEĞERLENDİRME 1'!AC$3=0,"",IF('DEĞERLENDİRME 1'!AC9=0,"BOŞ",IF('DEĞERLENDİRME 1'!AC9='DEĞERLENDİRME 1'!AC$3,"1","0")))</f>
        <v>1</v>
      </c>
      <c r="AD9" s="66">
        <f t="shared" si="0"/>
        <v>22</v>
      </c>
    </row>
    <row r="10" spans="1:30" ht="12.75">
      <c r="A10" s="1">
        <v>6</v>
      </c>
      <c r="B10" s="2" t="str">
        <f>'DEĞERLENDİRME 1'!B10</f>
        <v>CAVİT FİKRET</v>
      </c>
      <c r="C10" s="2" t="str">
        <f>'DEĞERLENDİRME 1'!C10</f>
        <v> YARAR</v>
      </c>
      <c r="D10" s="2"/>
      <c r="E10" s="67" t="str">
        <f>IF('DEĞERLENDİRME 1'!E$3=0,"",IF('DEĞERLENDİRME 1'!E10=0,"BOŞ",IF('DEĞERLENDİRME 1'!E10='DEĞERLENDİRME 1'!E$3,"1","0")))</f>
        <v>1</v>
      </c>
      <c r="F10" s="67" t="str">
        <f>IF('DEĞERLENDİRME 1'!F$3=0,"",IF('DEĞERLENDİRME 1'!F10=0,"BOŞ",IF('DEĞERLENDİRME 1'!F10='DEĞERLENDİRME 1'!F$3,"1","0")))</f>
        <v>1</v>
      </c>
      <c r="G10" s="67" t="str">
        <f>IF('DEĞERLENDİRME 1'!G$3=0,"",IF('DEĞERLENDİRME 1'!G10=0,"BOŞ",IF('DEĞERLENDİRME 1'!G10='DEĞERLENDİRME 1'!G$3,"1","0")))</f>
        <v>1</v>
      </c>
      <c r="H10" s="67" t="str">
        <f>IF('DEĞERLENDİRME 1'!H$3=0,"",IF('DEĞERLENDİRME 1'!H10=0,"BOŞ",IF('DEĞERLENDİRME 1'!H10='DEĞERLENDİRME 1'!H$3,"1","0")))</f>
        <v>1</v>
      </c>
      <c r="I10" s="67" t="str">
        <f>IF('DEĞERLENDİRME 1'!I$3=0,"",IF('DEĞERLENDİRME 1'!I10=0,"BOŞ",IF('DEĞERLENDİRME 1'!I10='DEĞERLENDİRME 1'!I$3,"1","0")))</f>
        <v>1</v>
      </c>
      <c r="J10" s="67" t="str">
        <f>IF('DEĞERLENDİRME 1'!J$3=0,"",IF('DEĞERLENDİRME 1'!J10=0,"BOŞ",IF('DEĞERLENDİRME 1'!J10='DEĞERLENDİRME 1'!J$3,"1","0")))</f>
        <v>1</v>
      </c>
      <c r="K10" s="67" t="str">
        <f>IF('DEĞERLENDİRME 1'!K$3=0,"",IF('DEĞERLENDİRME 1'!K10=0,"BOŞ",IF('DEĞERLENDİRME 1'!K10='DEĞERLENDİRME 1'!K$3,"1","0")))</f>
        <v>1</v>
      </c>
      <c r="L10" s="67" t="str">
        <f>IF('DEĞERLENDİRME 1'!L$3=0,"",IF('DEĞERLENDİRME 1'!L10=0,"BOŞ",IF('DEĞERLENDİRME 1'!L10='DEĞERLENDİRME 1'!L$3,"1","0")))</f>
        <v>1</v>
      </c>
      <c r="M10" s="67" t="str">
        <f>IF('DEĞERLENDİRME 1'!M$3=0,"",IF('DEĞERLENDİRME 1'!M10=0,"BOŞ",IF('DEĞERLENDİRME 1'!M10='DEĞERLENDİRME 1'!M$3,"1","0")))</f>
        <v>1</v>
      </c>
      <c r="N10" s="67" t="str">
        <f>IF('DEĞERLENDİRME 1'!N$3=0,"",IF('DEĞERLENDİRME 1'!N10=0,"BOŞ",IF('DEĞERLENDİRME 1'!N10='DEĞERLENDİRME 1'!N$3,"1","0")))</f>
        <v>1</v>
      </c>
      <c r="O10" s="67" t="str">
        <f>IF('DEĞERLENDİRME 1'!O$3=0,"",IF('DEĞERLENDİRME 1'!O10=0,"BOŞ",IF('DEĞERLENDİRME 1'!O10='DEĞERLENDİRME 1'!O$3,"1","0")))</f>
        <v>1</v>
      </c>
      <c r="P10" s="67" t="str">
        <f>IF('DEĞERLENDİRME 1'!P$3=0,"",IF('DEĞERLENDİRME 1'!P10=0,"BOŞ",IF('DEĞERLENDİRME 1'!P10='DEĞERLENDİRME 1'!P$3,"1","0")))</f>
        <v>1</v>
      </c>
      <c r="Q10" s="67" t="str">
        <f>IF('DEĞERLENDİRME 1'!Q$3=0,"",IF('DEĞERLENDİRME 1'!Q10=0,"BOŞ",IF('DEĞERLENDİRME 1'!Q10='DEĞERLENDİRME 1'!Q$3,"1","0")))</f>
        <v>1</v>
      </c>
      <c r="R10" s="67" t="str">
        <f>IF('DEĞERLENDİRME 1'!R$3=0,"",IF('DEĞERLENDİRME 1'!R10=0,"BOŞ",IF('DEĞERLENDİRME 1'!R10='DEĞERLENDİRME 1'!R$3,"1","0")))</f>
        <v>1</v>
      </c>
      <c r="S10" s="67" t="str">
        <f>IF('DEĞERLENDİRME 1'!S$3=0,"",IF('DEĞERLENDİRME 1'!S10=0,"BOŞ",IF('DEĞERLENDİRME 1'!S10='DEĞERLENDİRME 1'!S$3,"1","0")))</f>
        <v>1</v>
      </c>
      <c r="T10" s="67" t="str">
        <f>IF('DEĞERLENDİRME 1'!T$3=0,"",IF('DEĞERLENDİRME 1'!T10=0,"BOŞ",IF('DEĞERLENDİRME 1'!T10='DEĞERLENDİRME 1'!T$3,"1","0")))</f>
        <v>1</v>
      </c>
      <c r="U10" s="67" t="str">
        <f>IF('DEĞERLENDİRME 1'!U$3=0,"",IF('DEĞERLENDİRME 1'!U10=0,"BOŞ",IF('DEĞERLENDİRME 1'!U10='DEĞERLENDİRME 1'!U$3,"1","0")))</f>
        <v>1</v>
      </c>
      <c r="V10" s="67" t="str">
        <f>IF('DEĞERLENDİRME 1'!V$3=0,"",IF('DEĞERLENDİRME 1'!V10=0,"BOŞ",IF('DEĞERLENDİRME 1'!V10='DEĞERLENDİRME 1'!V$3,"1","0")))</f>
        <v>1</v>
      </c>
      <c r="W10" s="67" t="str">
        <f>IF('DEĞERLENDİRME 1'!W$3=0,"",IF('DEĞERLENDİRME 1'!W10=0,"BOŞ",IF('DEĞERLENDİRME 1'!W10='DEĞERLENDİRME 1'!W$3,"1","0")))</f>
        <v>1</v>
      </c>
      <c r="X10" s="67" t="str">
        <f>IF('DEĞERLENDİRME 1'!X$3=0,"",IF('DEĞERLENDİRME 1'!X10=0,"BOŞ",IF('DEĞERLENDİRME 1'!X10='DEĞERLENDİRME 1'!X$3,"1","0")))</f>
        <v>1</v>
      </c>
      <c r="Y10" s="67" t="str">
        <f>IF('DEĞERLENDİRME 1'!Y$3=0,"",IF('DEĞERLENDİRME 1'!Y10=0,"BOŞ",IF('DEĞERLENDİRME 1'!Y10='DEĞERLENDİRME 1'!Y$3,"1","0")))</f>
        <v>1</v>
      </c>
      <c r="Z10" s="67" t="str">
        <f>IF('DEĞERLENDİRME 1'!Z$3=0,"",IF('DEĞERLENDİRME 1'!Z10=0,"BOŞ",IF('DEĞERLENDİRME 1'!Z10='DEĞERLENDİRME 1'!Z$3,"1","0")))</f>
        <v>1</v>
      </c>
      <c r="AA10" s="67" t="str">
        <f>IF('DEĞERLENDİRME 1'!AA$3=0,"",IF('DEĞERLENDİRME 1'!AA10=0,"BOŞ",IF('DEĞERLENDİRME 1'!AA10='DEĞERLENDİRME 1'!AA$3,"1","0")))</f>
        <v>1</v>
      </c>
      <c r="AB10" s="67" t="str">
        <f>IF('DEĞERLENDİRME 1'!AB$3=0,"",IF('DEĞERLENDİRME 1'!AB10=0,"BOŞ",IF('DEĞERLENDİRME 1'!AB10='DEĞERLENDİRME 1'!AB$3,"1","0")))</f>
        <v>1</v>
      </c>
      <c r="AC10" s="67" t="str">
        <f>IF('DEĞERLENDİRME 1'!AC$3=0,"",IF('DEĞERLENDİRME 1'!AC10=0,"BOŞ",IF('DEĞERLENDİRME 1'!AC10='DEĞERLENDİRME 1'!AC$3,"1","0")))</f>
        <v>1</v>
      </c>
      <c r="AD10" s="66">
        <f t="shared" si="0"/>
        <v>25</v>
      </c>
    </row>
    <row r="11" spans="1:30" ht="12.75">
      <c r="A11" s="1">
        <v>7</v>
      </c>
      <c r="B11" s="2" t="str">
        <f>'DEĞERLENDİRME 1'!B11</f>
        <v>ALİ İHSAN </v>
      </c>
      <c r="C11" s="2" t="str">
        <f>'DEĞERLENDİRME 1'!C11</f>
        <v>UÇAR</v>
      </c>
      <c r="D11" s="2"/>
      <c r="E11" s="67" t="str">
        <f>IF('DEĞERLENDİRME 1'!E$3=0,"",IF('DEĞERLENDİRME 1'!E11=0,"BOŞ",IF('DEĞERLENDİRME 1'!E11='DEĞERLENDİRME 1'!E$3,"1","0")))</f>
        <v>1</v>
      </c>
      <c r="F11" s="67" t="str">
        <f>IF('DEĞERLENDİRME 1'!F$3=0,"",IF('DEĞERLENDİRME 1'!F11=0,"BOŞ",IF('DEĞERLENDİRME 1'!F11='DEĞERLENDİRME 1'!F$3,"1","0")))</f>
        <v>1</v>
      </c>
      <c r="G11" s="67" t="str">
        <f>IF('DEĞERLENDİRME 1'!G$3=0,"",IF('DEĞERLENDİRME 1'!G11=0,"BOŞ",IF('DEĞERLENDİRME 1'!G11='DEĞERLENDİRME 1'!G$3,"1","0")))</f>
        <v>1</v>
      </c>
      <c r="H11" s="67" t="str">
        <f>IF('DEĞERLENDİRME 1'!H$3=0,"",IF('DEĞERLENDİRME 1'!H11=0,"BOŞ",IF('DEĞERLENDİRME 1'!H11='DEĞERLENDİRME 1'!H$3,"1","0")))</f>
        <v>1</v>
      </c>
      <c r="I11" s="67" t="str">
        <f>IF('DEĞERLENDİRME 1'!I$3=0,"",IF('DEĞERLENDİRME 1'!I11=0,"BOŞ",IF('DEĞERLENDİRME 1'!I11='DEĞERLENDİRME 1'!I$3,"1","0")))</f>
        <v>1</v>
      </c>
      <c r="J11" s="67" t="str">
        <f>IF('DEĞERLENDİRME 1'!J$3=0,"",IF('DEĞERLENDİRME 1'!J11=0,"BOŞ",IF('DEĞERLENDİRME 1'!J11='DEĞERLENDİRME 1'!J$3,"1","0")))</f>
        <v>1</v>
      </c>
      <c r="K11" s="67" t="str">
        <f>IF('DEĞERLENDİRME 1'!K$3=0,"",IF('DEĞERLENDİRME 1'!K11=0,"BOŞ",IF('DEĞERLENDİRME 1'!K11='DEĞERLENDİRME 1'!K$3,"1","0")))</f>
        <v>1</v>
      </c>
      <c r="L11" s="67" t="str">
        <f>IF('DEĞERLENDİRME 1'!L$3=0,"",IF('DEĞERLENDİRME 1'!L11=0,"BOŞ",IF('DEĞERLENDİRME 1'!L11='DEĞERLENDİRME 1'!L$3,"1","0")))</f>
        <v>0</v>
      </c>
      <c r="M11" s="67" t="str">
        <f>IF('DEĞERLENDİRME 1'!M$3=0,"",IF('DEĞERLENDİRME 1'!M11=0,"BOŞ",IF('DEĞERLENDİRME 1'!M11='DEĞERLENDİRME 1'!M$3,"1","0")))</f>
        <v>1</v>
      </c>
      <c r="N11" s="67" t="str">
        <f>IF('DEĞERLENDİRME 1'!N$3=0,"",IF('DEĞERLENDİRME 1'!N11=0,"BOŞ",IF('DEĞERLENDİRME 1'!N11='DEĞERLENDİRME 1'!N$3,"1","0")))</f>
        <v>1</v>
      </c>
      <c r="O11" s="67" t="str">
        <f>IF('DEĞERLENDİRME 1'!O$3=0,"",IF('DEĞERLENDİRME 1'!O11=0,"BOŞ",IF('DEĞERLENDİRME 1'!O11='DEĞERLENDİRME 1'!O$3,"1","0")))</f>
        <v>0</v>
      </c>
      <c r="P11" s="67" t="str">
        <f>IF('DEĞERLENDİRME 1'!P$3=0,"",IF('DEĞERLENDİRME 1'!P11=0,"BOŞ",IF('DEĞERLENDİRME 1'!P11='DEĞERLENDİRME 1'!P$3,"1","0")))</f>
        <v>0</v>
      </c>
      <c r="Q11" s="67" t="str">
        <f>IF('DEĞERLENDİRME 1'!Q$3=0,"",IF('DEĞERLENDİRME 1'!Q11=0,"BOŞ",IF('DEĞERLENDİRME 1'!Q11='DEĞERLENDİRME 1'!Q$3,"1","0")))</f>
        <v>0</v>
      </c>
      <c r="R11" s="67" t="str">
        <f>IF('DEĞERLENDİRME 1'!R$3=0,"",IF('DEĞERLENDİRME 1'!R11=0,"BOŞ",IF('DEĞERLENDİRME 1'!R11='DEĞERLENDİRME 1'!R$3,"1","0")))</f>
        <v>1</v>
      </c>
      <c r="S11" s="67" t="str">
        <f>IF('DEĞERLENDİRME 1'!S$3=0,"",IF('DEĞERLENDİRME 1'!S11=0,"BOŞ",IF('DEĞERLENDİRME 1'!S11='DEĞERLENDİRME 1'!S$3,"1","0")))</f>
        <v>1</v>
      </c>
      <c r="T11" s="67" t="str">
        <f>IF('DEĞERLENDİRME 1'!T$3=0,"",IF('DEĞERLENDİRME 1'!T11=0,"BOŞ",IF('DEĞERLENDİRME 1'!T11='DEĞERLENDİRME 1'!T$3,"1","0")))</f>
        <v>1</v>
      </c>
      <c r="U11" s="67" t="str">
        <f>IF('DEĞERLENDİRME 1'!U$3=0,"",IF('DEĞERLENDİRME 1'!U11=0,"BOŞ",IF('DEĞERLENDİRME 1'!U11='DEĞERLENDİRME 1'!U$3,"1","0")))</f>
        <v>1</v>
      </c>
      <c r="V11" s="67" t="str">
        <f>IF('DEĞERLENDİRME 1'!V$3=0,"",IF('DEĞERLENDİRME 1'!V11=0,"BOŞ",IF('DEĞERLENDİRME 1'!V11='DEĞERLENDİRME 1'!V$3,"1","0")))</f>
        <v>1</v>
      </c>
      <c r="W11" s="67" t="str">
        <f>IF('DEĞERLENDİRME 1'!W$3=0,"",IF('DEĞERLENDİRME 1'!W11=0,"BOŞ",IF('DEĞERLENDİRME 1'!W11='DEĞERLENDİRME 1'!W$3,"1","0")))</f>
        <v>1</v>
      </c>
      <c r="X11" s="67" t="str">
        <f>IF('DEĞERLENDİRME 1'!X$3=0,"",IF('DEĞERLENDİRME 1'!X11=0,"BOŞ",IF('DEĞERLENDİRME 1'!X11='DEĞERLENDİRME 1'!X$3,"1","0")))</f>
        <v>1</v>
      </c>
      <c r="Y11" s="67" t="str">
        <f>IF('DEĞERLENDİRME 1'!Y$3=0,"",IF('DEĞERLENDİRME 1'!Y11=0,"BOŞ",IF('DEĞERLENDİRME 1'!Y11='DEĞERLENDİRME 1'!Y$3,"1","0")))</f>
        <v>1</v>
      </c>
      <c r="Z11" s="67" t="str">
        <f>IF('DEĞERLENDİRME 1'!Z$3=0,"",IF('DEĞERLENDİRME 1'!Z11=0,"BOŞ",IF('DEĞERLENDİRME 1'!Z11='DEĞERLENDİRME 1'!Z$3,"1","0")))</f>
        <v>0</v>
      </c>
      <c r="AA11" s="67" t="str">
        <f>IF('DEĞERLENDİRME 1'!AA$3=0,"",IF('DEĞERLENDİRME 1'!AA11=0,"BOŞ",IF('DEĞERLENDİRME 1'!AA11='DEĞERLENDİRME 1'!AA$3,"1","0")))</f>
        <v>1</v>
      </c>
      <c r="AB11" s="67" t="str">
        <f>IF('DEĞERLENDİRME 1'!AB$3=0,"",IF('DEĞERLENDİRME 1'!AB11=0,"BOŞ",IF('DEĞERLENDİRME 1'!AB11='DEĞERLENDİRME 1'!AB$3,"1","0")))</f>
        <v>1</v>
      </c>
      <c r="AC11" s="67" t="str">
        <f>IF('DEĞERLENDİRME 1'!AC$3=0,"",IF('DEĞERLENDİRME 1'!AC11=0,"BOŞ",IF('DEĞERLENDİRME 1'!AC11='DEĞERLENDİRME 1'!AC$3,"1","0")))</f>
        <v>1</v>
      </c>
      <c r="AD11" s="66">
        <f t="shared" si="0"/>
        <v>20</v>
      </c>
    </row>
    <row r="12" spans="1:30" ht="12.75">
      <c r="A12" s="1">
        <v>8</v>
      </c>
      <c r="B12" s="2" t="str">
        <f>'DEĞERLENDİRME 1'!B12</f>
        <v>CEM ÇAĞAN </v>
      </c>
      <c r="C12" s="2" t="str">
        <f>'DEĞERLENDİRME 1'!C12</f>
        <v>POYRAZ</v>
      </c>
      <c r="D12" s="2"/>
      <c r="E12" s="67" t="str">
        <f>IF('DEĞERLENDİRME 1'!E$3=0,"",IF('DEĞERLENDİRME 1'!E12=0,"BOŞ",IF('DEĞERLENDİRME 1'!E12='DEĞERLENDİRME 1'!E$3,"1","0")))</f>
        <v>1</v>
      </c>
      <c r="F12" s="67" t="str">
        <f>IF('DEĞERLENDİRME 1'!F$3=0,"",IF('DEĞERLENDİRME 1'!F12=0,"BOŞ",IF('DEĞERLENDİRME 1'!F12='DEĞERLENDİRME 1'!F$3,"1","0")))</f>
        <v>1</v>
      </c>
      <c r="G12" s="67" t="str">
        <f>IF('DEĞERLENDİRME 1'!G$3=0,"",IF('DEĞERLENDİRME 1'!G12=0,"BOŞ",IF('DEĞERLENDİRME 1'!G12='DEĞERLENDİRME 1'!G$3,"1","0")))</f>
        <v>1</v>
      </c>
      <c r="H12" s="67" t="str">
        <f>IF('DEĞERLENDİRME 1'!H$3=0,"",IF('DEĞERLENDİRME 1'!H12=0,"BOŞ",IF('DEĞERLENDİRME 1'!H12='DEĞERLENDİRME 1'!H$3,"1","0")))</f>
        <v>1</v>
      </c>
      <c r="I12" s="67" t="str">
        <f>IF('DEĞERLENDİRME 1'!I$3=0,"",IF('DEĞERLENDİRME 1'!I12=0,"BOŞ",IF('DEĞERLENDİRME 1'!I12='DEĞERLENDİRME 1'!I$3,"1","0")))</f>
        <v>1</v>
      </c>
      <c r="J12" s="67" t="str">
        <f>IF('DEĞERLENDİRME 1'!J$3=0,"",IF('DEĞERLENDİRME 1'!J12=0,"BOŞ",IF('DEĞERLENDİRME 1'!J12='DEĞERLENDİRME 1'!J$3,"1","0")))</f>
        <v>1</v>
      </c>
      <c r="K12" s="67" t="str">
        <f>IF('DEĞERLENDİRME 1'!K$3=0,"",IF('DEĞERLENDİRME 1'!K12=0,"BOŞ",IF('DEĞERLENDİRME 1'!K12='DEĞERLENDİRME 1'!K$3,"1","0")))</f>
        <v>1</v>
      </c>
      <c r="L12" s="67" t="str">
        <f>IF('DEĞERLENDİRME 1'!L$3=0,"",IF('DEĞERLENDİRME 1'!L12=0,"BOŞ",IF('DEĞERLENDİRME 1'!L12='DEĞERLENDİRME 1'!L$3,"1","0")))</f>
        <v>1</v>
      </c>
      <c r="M12" s="67" t="str">
        <f>IF('DEĞERLENDİRME 1'!M$3=0,"",IF('DEĞERLENDİRME 1'!M12=0,"BOŞ",IF('DEĞERLENDİRME 1'!M12='DEĞERLENDİRME 1'!M$3,"1","0")))</f>
        <v>1</v>
      </c>
      <c r="N12" s="67" t="str">
        <f>IF('DEĞERLENDİRME 1'!N$3=0,"",IF('DEĞERLENDİRME 1'!N12=0,"BOŞ",IF('DEĞERLENDİRME 1'!N12='DEĞERLENDİRME 1'!N$3,"1","0")))</f>
        <v>1</v>
      </c>
      <c r="O12" s="67" t="str">
        <f>IF('DEĞERLENDİRME 1'!O$3=0,"",IF('DEĞERLENDİRME 1'!O12=0,"BOŞ",IF('DEĞERLENDİRME 1'!O12='DEĞERLENDİRME 1'!O$3,"1","0")))</f>
        <v>1</v>
      </c>
      <c r="P12" s="67" t="str">
        <f>IF('DEĞERLENDİRME 1'!P$3=0,"",IF('DEĞERLENDİRME 1'!P12=0,"BOŞ",IF('DEĞERLENDİRME 1'!P12='DEĞERLENDİRME 1'!P$3,"1","0")))</f>
        <v>1</v>
      </c>
      <c r="Q12" s="67" t="str">
        <f>IF('DEĞERLENDİRME 1'!Q$3=0,"",IF('DEĞERLENDİRME 1'!Q12=0,"BOŞ",IF('DEĞERLENDİRME 1'!Q12='DEĞERLENDİRME 1'!Q$3,"1","0")))</f>
        <v>1</v>
      </c>
      <c r="R12" s="67" t="str">
        <f>IF('DEĞERLENDİRME 1'!R$3=0,"",IF('DEĞERLENDİRME 1'!R12=0,"BOŞ",IF('DEĞERLENDİRME 1'!R12='DEĞERLENDİRME 1'!R$3,"1","0")))</f>
        <v>1</v>
      </c>
      <c r="S12" s="67" t="str">
        <f>IF('DEĞERLENDİRME 1'!S$3=0,"",IF('DEĞERLENDİRME 1'!S12=0,"BOŞ",IF('DEĞERLENDİRME 1'!S12='DEĞERLENDİRME 1'!S$3,"1","0")))</f>
        <v>1</v>
      </c>
      <c r="T12" s="67" t="str">
        <f>IF('DEĞERLENDİRME 1'!T$3=0,"",IF('DEĞERLENDİRME 1'!T12=0,"BOŞ",IF('DEĞERLENDİRME 1'!T12='DEĞERLENDİRME 1'!T$3,"1","0")))</f>
        <v>1</v>
      </c>
      <c r="U12" s="67" t="str">
        <f>IF('DEĞERLENDİRME 1'!U$3=0,"",IF('DEĞERLENDİRME 1'!U12=0,"BOŞ",IF('DEĞERLENDİRME 1'!U12='DEĞERLENDİRME 1'!U$3,"1","0")))</f>
        <v>1</v>
      </c>
      <c r="V12" s="67" t="str">
        <f>IF('DEĞERLENDİRME 1'!V$3=0,"",IF('DEĞERLENDİRME 1'!V12=0,"BOŞ",IF('DEĞERLENDİRME 1'!V12='DEĞERLENDİRME 1'!V$3,"1","0")))</f>
        <v>0</v>
      </c>
      <c r="W12" s="67" t="str">
        <f>IF('DEĞERLENDİRME 1'!W$3=0,"",IF('DEĞERLENDİRME 1'!W12=0,"BOŞ",IF('DEĞERLENDİRME 1'!W12='DEĞERLENDİRME 1'!W$3,"1","0")))</f>
        <v>1</v>
      </c>
      <c r="X12" s="67" t="str">
        <f>IF('DEĞERLENDİRME 1'!X$3=0,"",IF('DEĞERLENDİRME 1'!X12=0,"BOŞ",IF('DEĞERLENDİRME 1'!X12='DEĞERLENDİRME 1'!X$3,"1","0")))</f>
        <v>1</v>
      </c>
      <c r="Y12" s="67" t="str">
        <f>IF('DEĞERLENDİRME 1'!Y$3=0,"",IF('DEĞERLENDİRME 1'!Y12=0,"BOŞ",IF('DEĞERLENDİRME 1'!Y12='DEĞERLENDİRME 1'!Y$3,"1","0")))</f>
        <v>1</v>
      </c>
      <c r="Z12" s="67" t="str">
        <f>IF('DEĞERLENDİRME 1'!Z$3=0,"",IF('DEĞERLENDİRME 1'!Z12=0,"BOŞ",IF('DEĞERLENDİRME 1'!Z12='DEĞERLENDİRME 1'!Z$3,"1","0")))</f>
        <v>1</v>
      </c>
      <c r="AA12" s="67" t="str">
        <f>IF('DEĞERLENDİRME 1'!AA$3=0,"",IF('DEĞERLENDİRME 1'!AA12=0,"BOŞ",IF('DEĞERLENDİRME 1'!AA12='DEĞERLENDİRME 1'!AA$3,"1","0")))</f>
        <v>1</v>
      </c>
      <c r="AB12" s="67" t="str">
        <f>IF('DEĞERLENDİRME 1'!AB$3=0,"",IF('DEĞERLENDİRME 1'!AB12=0,"BOŞ",IF('DEĞERLENDİRME 1'!AB12='DEĞERLENDİRME 1'!AB$3,"1","0")))</f>
        <v>1</v>
      </c>
      <c r="AC12" s="67" t="str">
        <f>IF('DEĞERLENDİRME 1'!AC$3=0,"",IF('DEĞERLENDİRME 1'!AC12=0,"BOŞ",IF('DEĞERLENDİRME 1'!AC12='DEĞERLENDİRME 1'!AC$3,"1","0")))</f>
        <v>1</v>
      </c>
      <c r="AD12" s="66">
        <f t="shared" si="0"/>
        <v>24</v>
      </c>
    </row>
    <row r="13" spans="1:30" ht="12.75">
      <c r="A13" s="1">
        <v>9</v>
      </c>
      <c r="B13" s="2" t="str">
        <f>'DEĞERLENDİRME 1'!B13</f>
        <v>ECE MİRAY </v>
      </c>
      <c r="C13" s="2" t="str">
        <f>'DEĞERLENDİRME 1'!C13</f>
        <v>CEBECİ</v>
      </c>
      <c r="D13" s="2"/>
      <c r="E13" s="67" t="str">
        <f>IF('DEĞERLENDİRME 1'!E$3=0,"",IF('DEĞERLENDİRME 1'!E13=0,"BOŞ",IF('DEĞERLENDİRME 1'!E13='DEĞERLENDİRME 1'!E$3,"1","0")))</f>
        <v>1</v>
      </c>
      <c r="F13" s="67" t="str">
        <f>IF('DEĞERLENDİRME 1'!F$3=0,"",IF('DEĞERLENDİRME 1'!F13=0,"BOŞ",IF('DEĞERLENDİRME 1'!F13='DEĞERLENDİRME 1'!F$3,"1","0")))</f>
        <v>1</v>
      </c>
      <c r="G13" s="67" t="str">
        <f>IF('DEĞERLENDİRME 1'!G$3=0,"",IF('DEĞERLENDİRME 1'!G13=0,"BOŞ",IF('DEĞERLENDİRME 1'!G13='DEĞERLENDİRME 1'!G$3,"1","0")))</f>
        <v>1</v>
      </c>
      <c r="H13" s="67" t="str">
        <f>IF('DEĞERLENDİRME 1'!H$3=0,"",IF('DEĞERLENDİRME 1'!H13=0,"BOŞ",IF('DEĞERLENDİRME 1'!H13='DEĞERLENDİRME 1'!H$3,"1","0")))</f>
        <v>1</v>
      </c>
      <c r="I13" s="67" t="str">
        <f>IF('DEĞERLENDİRME 1'!I$3=0,"",IF('DEĞERLENDİRME 1'!I13=0,"BOŞ",IF('DEĞERLENDİRME 1'!I13='DEĞERLENDİRME 1'!I$3,"1","0")))</f>
        <v>0</v>
      </c>
      <c r="J13" s="67" t="str">
        <f>IF('DEĞERLENDİRME 1'!J$3=0,"",IF('DEĞERLENDİRME 1'!J13=0,"BOŞ",IF('DEĞERLENDİRME 1'!J13='DEĞERLENDİRME 1'!J$3,"1","0")))</f>
        <v>1</v>
      </c>
      <c r="K13" s="67" t="str">
        <f>IF('DEĞERLENDİRME 1'!K$3=0,"",IF('DEĞERLENDİRME 1'!K13=0,"BOŞ",IF('DEĞERLENDİRME 1'!K13='DEĞERLENDİRME 1'!K$3,"1","0")))</f>
        <v>1</v>
      </c>
      <c r="L13" s="67" t="str">
        <f>IF('DEĞERLENDİRME 1'!L$3=0,"",IF('DEĞERLENDİRME 1'!L13=0,"BOŞ",IF('DEĞERLENDİRME 1'!L13='DEĞERLENDİRME 1'!L$3,"1","0")))</f>
        <v>1</v>
      </c>
      <c r="M13" s="67" t="str">
        <f>IF('DEĞERLENDİRME 1'!M$3=0,"",IF('DEĞERLENDİRME 1'!M13=0,"BOŞ",IF('DEĞERLENDİRME 1'!M13='DEĞERLENDİRME 1'!M$3,"1","0")))</f>
        <v>1</v>
      </c>
      <c r="N13" s="67" t="str">
        <f>IF('DEĞERLENDİRME 1'!N$3=0,"",IF('DEĞERLENDİRME 1'!N13=0,"BOŞ",IF('DEĞERLENDİRME 1'!N13='DEĞERLENDİRME 1'!N$3,"1","0")))</f>
        <v>1</v>
      </c>
      <c r="O13" s="67" t="str">
        <f>IF('DEĞERLENDİRME 1'!O$3=0,"",IF('DEĞERLENDİRME 1'!O13=0,"BOŞ",IF('DEĞERLENDİRME 1'!O13='DEĞERLENDİRME 1'!O$3,"1","0")))</f>
        <v>1</v>
      </c>
      <c r="P13" s="67" t="str">
        <f>IF('DEĞERLENDİRME 1'!P$3=0,"",IF('DEĞERLENDİRME 1'!P13=0,"BOŞ",IF('DEĞERLENDİRME 1'!P13='DEĞERLENDİRME 1'!P$3,"1","0")))</f>
        <v>1</v>
      </c>
      <c r="Q13" s="67" t="str">
        <f>IF('DEĞERLENDİRME 1'!Q$3=0,"",IF('DEĞERLENDİRME 1'!Q13=0,"BOŞ",IF('DEĞERLENDİRME 1'!Q13='DEĞERLENDİRME 1'!Q$3,"1","0")))</f>
        <v>0</v>
      </c>
      <c r="R13" s="67" t="str">
        <f>IF('DEĞERLENDİRME 1'!R$3=0,"",IF('DEĞERLENDİRME 1'!R13=0,"BOŞ",IF('DEĞERLENDİRME 1'!R13='DEĞERLENDİRME 1'!R$3,"1","0")))</f>
        <v>1</v>
      </c>
      <c r="S13" s="67" t="str">
        <f>IF('DEĞERLENDİRME 1'!S$3=0,"",IF('DEĞERLENDİRME 1'!S13=0,"BOŞ",IF('DEĞERLENDİRME 1'!S13='DEĞERLENDİRME 1'!S$3,"1","0")))</f>
        <v>1</v>
      </c>
      <c r="T13" s="67" t="str">
        <f>IF('DEĞERLENDİRME 1'!T$3=0,"",IF('DEĞERLENDİRME 1'!T13=0,"BOŞ",IF('DEĞERLENDİRME 1'!T13='DEĞERLENDİRME 1'!T$3,"1","0")))</f>
        <v>0</v>
      </c>
      <c r="U13" s="67" t="str">
        <f>IF('DEĞERLENDİRME 1'!U$3=0,"",IF('DEĞERLENDİRME 1'!U13=0,"BOŞ",IF('DEĞERLENDİRME 1'!U13='DEĞERLENDİRME 1'!U$3,"1","0")))</f>
        <v>1</v>
      </c>
      <c r="V13" s="67" t="str">
        <f>IF('DEĞERLENDİRME 1'!V$3=0,"",IF('DEĞERLENDİRME 1'!V13=0,"BOŞ",IF('DEĞERLENDİRME 1'!V13='DEĞERLENDİRME 1'!V$3,"1","0")))</f>
        <v>1</v>
      </c>
      <c r="W13" s="67" t="str">
        <f>IF('DEĞERLENDİRME 1'!W$3=0,"",IF('DEĞERLENDİRME 1'!W13=0,"BOŞ",IF('DEĞERLENDİRME 1'!W13='DEĞERLENDİRME 1'!W$3,"1","0")))</f>
        <v>1</v>
      </c>
      <c r="X13" s="67" t="str">
        <f>IF('DEĞERLENDİRME 1'!X$3=0,"",IF('DEĞERLENDİRME 1'!X13=0,"BOŞ",IF('DEĞERLENDİRME 1'!X13='DEĞERLENDİRME 1'!X$3,"1","0")))</f>
        <v>1</v>
      </c>
      <c r="Y13" s="67" t="str">
        <f>IF('DEĞERLENDİRME 1'!Y$3=0,"",IF('DEĞERLENDİRME 1'!Y13=0,"BOŞ",IF('DEĞERLENDİRME 1'!Y13='DEĞERLENDİRME 1'!Y$3,"1","0")))</f>
        <v>1</v>
      </c>
      <c r="Z13" s="67" t="str">
        <f>IF('DEĞERLENDİRME 1'!Z$3=0,"",IF('DEĞERLENDİRME 1'!Z13=0,"BOŞ",IF('DEĞERLENDİRME 1'!Z13='DEĞERLENDİRME 1'!Z$3,"1","0")))</f>
        <v>1</v>
      </c>
      <c r="AA13" s="67" t="str">
        <f>IF('DEĞERLENDİRME 1'!AA$3=0,"",IF('DEĞERLENDİRME 1'!AA13=0,"BOŞ",IF('DEĞERLENDİRME 1'!AA13='DEĞERLENDİRME 1'!AA$3,"1","0")))</f>
        <v>1</v>
      </c>
      <c r="AB13" s="67" t="str">
        <f>IF('DEĞERLENDİRME 1'!AB$3=0,"",IF('DEĞERLENDİRME 1'!AB13=0,"BOŞ",IF('DEĞERLENDİRME 1'!AB13='DEĞERLENDİRME 1'!AB$3,"1","0")))</f>
        <v>1</v>
      </c>
      <c r="AC13" s="67" t="str">
        <f>IF('DEĞERLENDİRME 1'!AC$3=0,"",IF('DEĞERLENDİRME 1'!AC13=0,"BOŞ",IF('DEĞERLENDİRME 1'!AC13='DEĞERLENDİRME 1'!AC$3,"1","0")))</f>
        <v>1</v>
      </c>
      <c r="AD13" s="66">
        <f t="shared" si="0"/>
        <v>22</v>
      </c>
    </row>
    <row r="14" spans="1:30" ht="12.75">
      <c r="A14" s="1">
        <v>10</v>
      </c>
      <c r="B14" s="2" t="str">
        <f>'DEĞERLENDİRME 1'!B14</f>
        <v>ELİF </v>
      </c>
      <c r="C14" s="2" t="str">
        <f>'DEĞERLENDİRME 1'!C14</f>
        <v>KAZAN</v>
      </c>
      <c r="D14" s="2"/>
      <c r="E14" s="67" t="str">
        <f>IF('DEĞERLENDİRME 1'!E$3=0,"",IF('DEĞERLENDİRME 1'!E14=0,"BOŞ",IF('DEĞERLENDİRME 1'!E14='DEĞERLENDİRME 1'!E$3,"1","0")))</f>
        <v>1</v>
      </c>
      <c r="F14" s="67" t="str">
        <f>IF('DEĞERLENDİRME 1'!F$3=0,"",IF('DEĞERLENDİRME 1'!F14=0,"BOŞ",IF('DEĞERLENDİRME 1'!F14='DEĞERLENDİRME 1'!F$3,"1","0")))</f>
        <v>1</v>
      </c>
      <c r="G14" s="67" t="str">
        <f>IF('DEĞERLENDİRME 1'!G$3=0,"",IF('DEĞERLENDİRME 1'!G14=0,"BOŞ",IF('DEĞERLENDİRME 1'!G14='DEĞERLENDİRME 1'!G$3,"1","0")))</f>
        <v>1</v>
      </c>
      <c r="H14" s="67" t="str">
        <f>IF('DEĞERLENDİRME 1'!H$3=0,"",IF('DEĞERLENDİRME 1'!H14=0,"BOŞ",IF('DEĞERLENDİRME 1'!H14='DEĞERLENDİRME 1'!H$3,"1","0")))</f>
        <v>1</v>
      </c>
      <c r="I14" s="67" t="str">
        <f>IF('DEĞERLENDİRME 1'!I$3=0,"",IF('DEĞERLENDİRME 1'!I14=0,"BOŞ",IF('DEĞERLENDİRME 1'!I14='DEĞERLENDİRME 1'!I$3,"1","0")))</f>
        <v>0</v>
      </c>
      <c r="J14" s="67" t="str">
        <f>IF('DEĞERLENDİRME 1'!J$3=0,"",IF('DEĞERLENDİRME 1'!J14=0,"BOŞ",IF('DEĞERLENDİRME 1'!J14='DEĞERLENDİRME 1'!J$3,"1","0")))</f>
        <v>1</v>
      </c>
      <c r="K14" s="67" t="str">
        <f>IF('DEĞERLENDİRME 1'!K$3=0,"",IF('DEĞERLENDİRME 1'!K14=0,"BOŞ",IF('DEĞERLENDİRME 1'!K14='DEĞERLENDİRME 1'!K$3,"1","0")))</f>
        <v>1</v>
      </c>
      <c r="L14" s="67" t="str">
        <f>IF('DEĞERLENDİRME 1'!L$3=0,"",IF('DEĞERLENDİRME 1'!L14=0,"BOŞ",IF('DEĞERLENDİRME 1'!L14='DEĞERLENDİRME 1'!L$3,"1","0")))</f>
        <v>1</v>
      </c>
      <c r="M14" s="67" t="str">
        <f>IF('DEĞERLENDİRME 1'!M$3=0,"",IF('DEĞERLENDİRME 1'!M14=0,"BOŞ",IF('DEĞERLENDİRME 1'!M14='DEĞERLENDİRME 1'!M$3,"1","0")))</f>
        <v>1</v>
      </c>
      <c r="N14" s="67" t="str">
        <f>IF('DEĞERLENDİRME 1'!N$3=0,"",IF('DEĞERLENDİRME 1'!N14=0,"BOŞ",IF('DEĞERLENDİRME 1'!N14='DEĞERLENDİRME 1'!N$3,"1","0")))</f>
        <v>1</v>
      </c>
      <c r="O14" s="67" t="str">
        <f>IF('DEĞERLENDİRME 1'!O$3=0,"",IF('DEĞERLENDİRME 1'!O14=0,"BOŞ",IF('DEĞERLENDİRME 1'!O14='DEĞERLENDİRME 1'!O$3,"1","0")))</f>
        <v>1</v>
      </c>
      <c r="P14" s="67" t="str">
        <f>IF('DEĞERLENDİRME 1'!P$3=0,"",IF('DEĞERLENDİRME 1'!P14=0,"BOŞ",IF('DEĞERLENDİRME 1'!P14='DEĞERLENDİRME 1'!P$3,"1","0")))</f>
        <v>0</v>
      </c>
      <c r="Q14" s="67" t="str">
        <f>IF('DEĞERLENDİRME 1'!Q$3=0,"",IF('DEĞERLENDİRME 1'!Q14=0,"BOŞ",IF('DEĞERLENDİRME 1'!Q14='DEĞERLENDİRME 1'!Q$3,"1","0")))</f>
        <v>1</v>
      </c>
      <c r="R14" s="67" t="str">
        <f>IF('DEĞERLENDİRME 1'!R$3=0,"",IF('DEĞERLENDİRME 1'!R14=0,"BOŞ",IF('DEĞERLENDİRME 1'!R14='DEĞERLENDİRME 1'!R$3,"1","0")))</f>
        <v>1</v>
      </c>
      <c r="S14" s="67" t="str">
        <f>IF('DEĞERLENDİRME 1'!S$3=0,"",IF('DEĞERLENDİRME 1'!S14=0,"BOŞ",IF('DEĞERLENDİRME 1'!S14='DEĞERLENDİRME 1'!S$3,"1","0")))</f>
        <v>1</v>
      </c>
      <c r="T14" s="67" t="str">
        <f>IF('DEĞERLENDİRME 1'!T$3=0,"",IF('DEĞERLENDİRME 1'!T14=0,"BOŞ",IF('DEĞERLENDİRME 1'!T14='DEĞERLENDİRME 1'!T$3,"1","0")))</f>
        <v>1</v>
      </c>
      <c r="U14" s="67" t="str">
        <f>IF('DEĞERLENDİRME 1'!U$3=0,"",IF('DEĞERLENDİRME 1'!U14=0,"BOŞ",IF('DEĞERLENDİRME 1'!U14='DEĞERLENDİRME 1'!U$3,"1","0")))</f>
        <v>1</v>
      </c>
      <c r="V14" s="67" t="str">
        <f>IF('DEĞERLENDİRME 1'!V$3=0,"",IF('DEĞERLENDİRME 1'!V14=0,"BOŞ",IF('DEĞERLENDİRME 1'!V14='DEĞERLENDİRME 1'!V$3,"1","0")))</f>
        <v>1</v>
      </c>
      <c r="W14" s="67" t="str">
        <f>IF('DEĞERLENDİRME 1'!W$3=0,"",IF('DEĞERLENDİRME 1'!W14=0,"BOŞ",IF('DEĞERLENDİRME 1'!W14='DEĞERLENDİRME 1'!W$3,"1","0")))</f>
        <v>1</v>
      </c>
      <c r="X14" s="67" t="str">
        <f>IF('DEĞERLENDİRME 1'!X$3=0,"",IF('DEĞERLENDİRME 1'!X14=0,"BOŞ",IF('DEĞERLENDİRME 1'!X14='DEĞERLENDİRME 1'!X$3,"1","0")))</f>
        <v>1</v>
      </c>
      <c r="Y14" s="67" t="str">
        <f>IF('DEĞERLENDİRME 1'!Y$3=0,"",IF('DEĞERLENDİRME 1'!Y14=0,"BOŞ",IF('DEĞERLENDİRME 1'!Y14='DEĞERLENDİRME 1'!Y$3,"1","0")))</f>
        <v>1</v>
      </c>
      <c r="Z14" s="67" t="str">
        <f>IF('DEĞERLENDİRME 1'!Z$3=0,"",IF('DEĞERLENDİRME 1'!Z14=0,"BOŞ",IF('DEĞERLENDİRME 1'!Z14='DEĞERLENDİRME 1'!Z$3,"1","0")))</f>
        <v>1</v>
      </c>
      <c r="AA14" s="67" t="str">
        <f>IF('DEĞERLENDİRME 1'!AA$3=0,"",IF('DEĞERLENDİRME 1'!AA14=0,"BOŞ",IF('DEĞERLENDİRME 1'!AA14='DEĞERLENDİRME 1'!AA$3,"1","0")))</f>
        <v>0</v>
      </c>
      <c r="AB14" s="67" t="str">
        <f>IF('DEĞERLENDİRME 1'!AB$3=0,"",IF('DEĞERLENDİRME 1'!AB14=0,"BOŞ",IF('DEĞERLENDİRME 1'!AB14='DEĞERLENDİRME 1'!AB$3,"1","0")))</f>
        <v>1</v>
      </c>
      <c r="AC14" s="67" t="str">
        <f>IF('DEĞERLENDİRME 1'!AC$3=0,"",IF('DEĞERLENDİRME 1'!AC14=0,"BOŞ",IF('DEĞERLENDİRME 1'!AC14='DEĞERLENDİRME 1'!AC$3,"1","0")))</f>
        <v>1</v>
      </c>
      <c r="AD14" s="66">
        <f t="shared" si="0"/>
        <v>22</v>
      </c>
    </row>
    <row r="15" spans="1:30" ht="12.75">
      <c r="A15" s="1">
        <v>11</v>
      </c>
      <c r="B15" s="2" t="str">
        <f>'DEĞERLENDİRME 1'!B15</f>
        <v>EMEL </v>
      </c>
      <c r="C15" s="2" t="str">
        <f>'DEĞERLENDİRME 1'!C15</f>
        <v>MERİÇ</v>
      </c>
      <c r="D15" s="2"/>
      <c r="E15" s="67" t="str">
        <f>IF('DEĞERLENDİRME 1'!E$3=0,"",IF('DEĞERLENDİRME 1'!E15=0,"BOŞ",IF('DEĞERLENDİRME 1'!E15='DEĞERLENDİRME 1'!E$3,"1","0")))</f>
        <v>1</v>
      </c>
      <c r="F15" s="67" t="str">
        <f>IF('DEĞERLENDİRME 1'!F$3=0,"",IF('DEĞERLENDİRME 1'!F15=0,"BOŞ",IF('DEĞERLENDİRME 1'!F15='DEĞERLENDİRME 1'!F$3,"1","0")))</f>
        <v>1</v>
      </c>
      <c r="G15" s="67" t="str">
        <f>IF('DEĞERLENDİRME 1'!G$3=0,"",IF('DEĞERLENDİRME 1'!G15=0,"BOŞ",IF('DEĞERLENDİRME 1'!G15='DEĞERLENDİRME 1'!G$3,"1","0")))</f>
        <v>0</v>
      </c>
      <c r="H15" s="67" t="str">
        <f>IF('DEĞERLENDİRME 1'!H$3=0,"",IF('DEĞERLENDİRME 1'!H15=0,"BOŞ",IF('DEĞERLENDİRME 1'!H15='DEĞERLENDİRME 1'!H$3,"1","0")))</f>
        <v>1</v>
      </c>
      <c r="I15" s="67" t="str">
        <f>IF('DEĞERLENDİRME 1'!I$3=0,"",IF('DEĞERLENDİRME 1'!I15=0,"BOŞ",IF('DEĞERLENDİRME 1'!I15='DEĞERLENDİRME 1'!I$3,"1","0")))</f>
        <v>1</v>
      </c>
      <c r="J15" s="67" t="str">
        <f>IF('DEĞERLENDİRME 1'!J$3=0,"",IF('DEĞERLENDİRME 1'!J15=0,"BOŞ",IF('DEĞERLENDİRME 1'!J15='DEĞERLENDİRME 1'!J$3,"1","0")))</f>
        <v>1</v>
      </c>
      <c r="K15" s="67" t="str">
        <f>IF('DEĞERLENDİRME 1'!K$3=0,"",IF('DEĞERLENDİRME 1'!K15=0,"BOŞ",IF('DEĞERLENDİRME 1'!K15='DEĞERLENDİRME 1'!K$3,"1","0")))</f>
        <v>1</v>
      </c>
      <c r="L15" s="67" t="str">
        <f>IF('DEĞERLENDİRME 1'!L$3=0,"",IF('DEĞERLENDİRME 1'!L15=0,"BOŞ",IF('DEĞERLENDİRME 1'!L15='DEĞERLENDİRME 1'!L$3,"1","0")))</f>
        <v>1</v>
      </c>
      <c r="M15" s="67" t="str">
        <f>IF('DEĞERLENDİRME 1'!M$3=0,"",IF('DEĞERLENDİRME 1'!M15=0,"BOŞ",IF('DEĞERLENDİRME 1'!M15='DEĞERLENDİRME 1'!M$3,"1","0")))</f>
        <v>1</v>
      </c>
      <c r="N15" s="67" t="str">
        <f>IF('DEĞERLENDİRME 1'!N$3=0,"",IF('DEĞERLENDİRME 1'!N15=0,"BOŞ",IF('DEĞERLENDİRME 1'!N15='DEĞERLENDİRME 1'!N$3,"1","0")))</f>
        <v>1</v>
      </c>
      <c r="O15" s="67" t="str">
        <f>IF('DEĞERLENDİRME 1'!O$3=0,"",IF('DEĞERLENDİRME 1'!O15=0,"BOŞ",IF('DEĞERLENDİRME 1'!O15='DEĞERLENDİRME 1'!O$3,"1","0")))</f>
        <v>1</v>
      </c>
      <c r="P15" s="67" t="str">
        <f>IF('DEĞERLENDİRME 1'!P$3=0,"",IF('DEĞERLENDİRME 1'!P15=0,"BOŞ",IF('DEĞERLENDİRME 1'!P15='DEĞERLENDİRME 1'!P$3,"1","0")))</f>
        <v>1</v>
      </c>
      <c r="Q15" s="67" t="str">
        <f>IF('DEĞERLENDİRME 1'!Q$3=0,"",IF('DEĞERLENDİRME 1'!Q15=0,"BOŞ",IF('DEĞERLENDİRME 1'!Q15='DEĞERLENDİRME 1'!Q$3,"1","0")))</f>
        <v>1</v>
      </c>
      <c r="R15" s="67" t="str">
        <f>IF('DEĞERLENDİRME 1'!R$3=0,"",IF('DEĞERLENDİRME 1'!R15=0,"BOŞ",IF('DEĞERLENDİRME 1'!R15='DEĞERLENDİRME 1'!R$3,"1","0")))</f>
        <v>1</v>
      </c>
      <c r="S15" s="67" t="str">
        <f>IF('DEĞERLENDİRME 1'!S$3=0,"",IF('DEĞERLENDİRME 1'!S15=0,"BOŞ",IF('DEĞERLENDİRME 1'!S15='DEĞERLENDİRME 1'!S$3,"1","0")))</f>
        <v>1</v>
      </c>
      <c r="T15" s="67" t="str">
        <f>IF('DEĞERLENDİRME 1'!T$3=0,"",IF('DEĞERLENDİRME 1'!T15=0,"BOŞ",IF('DEĞERLENDİRME 1'!T15='DEĞERLENDİRME 1'!T$3,"1","0")))</f>
        <v>1</v>
      </c>
      <c r="U15" s="67" t="str">
        <f>IF('DEĞERLENDİRME 1'!U$3=0,"",IF('DEĞERLENDİRME 1'!U15=0,"BOŞ",IF('DEĞERLENDİRME 1'!U15='DEĞERLENDİRME 1'!U$3,"1","0")))</f>
        <v>1</v>
      </c>
      <c r="V15" s="67" t="str">
        <f>IF('DEĞERLENDİRME 1'!V$3=0,"",IF('DEĞERLENDİRME 1'!V15=0,"BOŞ",IF('DEĞERLENDİRME 1'!V15='DEĞERLENDİRME 1'!V$3,"1","0")))</f>
        <v>1</v>
      </c>
      <c r="W15" s="67" t="str">
        <f>IF('DEĞERLENDİRME 1'!W$3=0,"",IF('DEĞERLENDİRME 1'!W15=0,"BOŞ",IF('DEĞERLENDİRME 1'!W15='DEĞERLENDİRME 1'!W$3,"1","0")))</f>
        <v>1</v>
      </c>
      <c r="X15" s="67" t="str">
        <f>IF('DEĞERLENDİRME 1'!X$3=0,"",IF('DEĞERLENDİRME 1'!X15=0,"BOŞ",IF('DEĞERLENDİRME 1'!X15='DEĞERLENDİRME 1'!X$3,"1","0")))</f>
        <v>1</v>
      </c>
      <c r="Y15" s="67" t="str">
        <f>IF('DEĞERLENDİRME 1'!Y$3=0,"",IF('DEĞERLENDİRME 1'!Y15=0,"BOŞ",IF('DEĞERLENDİRME 1'!Y15='DEĞERLENDİRME 1'!Y$3,"1","0")))</f>
        <v>1</v>
      </c>
      <c r="Z15" s="67" t="str">
        <f>IF('DEĞERLENDİRME 1'!Z$3=0,"",IF('DEĞERLENDİRME 1'!Z15=0,"BOŞ",IF('DEĞERLENDİRME 1'!Z15='DEĞERLENDİRME 1'!Z$3,"1","0")))</f>
        <v>1</v>
      </c>
      <c r="AA15" s="67" t="str">
        <f>IF('DEĞERLENDİRME 1'!AA$3=0,"",IF('DEĞERLENDİRME 1'!AA15=0,"BOŞ",IF('DEĞERLENDİRME 1'!AA15='DEĞERLENDİRME 1'!AA$3,"1","0")))</f>
        <v>1</v>
      </c>
      <c r="AB15" s="67" t="str">
        <f>IF('DEĞERLENDİRME 1'!AB$3=0,"",IF('DEĞERLENDİRME 1'!AB15=0,"BOŞ",IF('DEĞERLENDİRME 1'!AB15='DEĞERLENDİRME 1'!AB$3,"1","0")))</f>
        <v>1</v>
      </c>
      <c r="AC15" s="67" t="str">
        <f>IF('DEĞERLENDİRME 1'!AC$3=0,"",IF('DEĞERLENDİRME 1'!AC15=0,"BOŞ",IF('DEĞERLENDİRME 1'!AC15='DEĞERLENDİRME 1'!AC$3,"1","0")))</f>
        <v>1</v>
      </c>
      <c r="AD15" s="66">
        <f t="shared" si="0"/>
        <v>24</v>
      </c>
    </row>
    <row r="16" spans="1:30" ht="12.75">
      <c r="A16" s="1">
        <v>12</v>
      </c>
      <c r="B16" s="2" t="str">
        <f>'DEĞERLENDİRME 1'!B16</f>
        <v>EMİR </v>
      </c>
      <c r="C16" s="2" t="str">
        <f>'DEĞERLENDİRME 1'!C16</f>
        <v>ADALI</v>
      </c>
      <c r="D16" s="2"/>
      <c r="E16" s="67" t="str">
        <f>IF('DEĞERLENDİRME 1'!E$3=0,"",IF('DEĞERLENDİRME 1'!E16=0,"BOŞ",IF('DEĞERLENDİRME 1'!E16='DEĞERLENDİRME 1'!E$3,"1","0")))</f>
        <v>1</v>
      </c>
      <c r="F16" s="67" t="str">
        <f>IF('DEĞERLENDİRME 1'!F$3=0,"",IF('DEĞERLENDİRME 1'!F16=0,"BOŞ",IF('DEĞERLENDİRME 1'!F16='DEĞERLENDİRME 1'!F$3,"1","0")))</f>
        <v>1</v>
      </c>
      <c r="G16" s="67" t="str">
        <f>IF('DEĞERLENDİRME 1'!G$3=0,"",IF('DEĞERLENDİRME 1'!G16=0,"BOŞ",IF('DEĞERLENDİRME 1'!G16='DEĞERLENDİRME 1'!G$3,"1","0")))</f>
        <v>1</v>
      </c>
      <c r="H16" s="67" t="str">
        <f>IF('DEĞERLENDİRME 1'!H$3=0,"",IF('DEĞERLENDİRME 1'!H16=0,"BOŞ",IF('DEĞERLENDİRME 1'!H16='DEĞERLENDİRME 1'!H$3,"1","0")))</f>
        <v>1</v>
      </c>
      <c r="I16" s="67" t="str">
        <f>IF('DEĞERLENDİRME 1'!I$3=0,"",IF('DEĞERLENDİRME 1'!I16=0,"BOŞ",IF('DEĞERLENDİRME 1'!I16='DEĞERLENDİRME 1'!I$3,"1","0")))</f>
        <v>1</v>
      </c>
      <c r="J16" s="67" t="str">
        <f>IF('DEĞERLENDİRME 1'!J$3=0,"",IF('DEĞERLENDİRME 1'!J16=0,"BOŞ",IF('DEĞERLENDİRME 1'!J16='DEĞERLENDİRME 1'!J$3,"1","0")))</f>
        <v>1</v>
      </c>
      <c r="K16" s="67" t="str">
        <f>IF('DEĞERLENDİRME 1'!K$3=0,"",IF('DEĞERLENDİRME 1'!K16=0,"BOŞ",IF('DEĞERLENDİRME 1'!K16='DEĞERLENDİRME 1'!K$3,"1","0")))</f>
        <v>1</v>
      </c>
      <c r="L16" s="67" t="str">
        <f>IF('DEĞERLENDİRME 1'!L$3=0,"",IF('DEĞERLENDİRME 1'!L16=0,"BOŞ",IF('DEĞERLENDİRME 1'!L16='DEĞERLENDİRME 1'!L$3,"1","0")))</f>
        <v>1</v>
      </c>
      <c r="M16" s="67" t="str">
        <f>IF('DEĞERLENDİRME 1'!M$3=0,"",IF('DEĞERLENDİRME 1'!M16=0,"BOŞ",IF('DEĞERLENDİRME 1'!M16='DEĞERLENDİRME 1'!M$3,"1","0")))</f>
        <v>1</v>
      </c>
      <c r="N16" s="67" t="str">
        <f>IF('DEĞERLENDİRME 1'!N$3=0,"",IF('DEĞERLENDİRME 1'!N16=0,"BOŞ",IF('DEĞERLENDİRME 1'!N16='DEĞERLENDİRME 1'!N$3,"1","0")))</f>
        <v>1</v>
      </c>
      <c r="O16" s="67" t="str">
        <f>IF('DEĞERLENDİRME 1'!O$3=0,"",IF('DEĞERLENDİRME 1'!O16=0,"BOŞ",IF('DEĞERLENDİRME 1'!O16='DEĞERLENDİRME 1'!O$3,"1","0")))</f>
        <v>1</v>
      </c>
      <c r="P16" s="67" t="str">
        <f>IF('DEĞERLENDİRME 1'!P$3=0,"",IF('DEĞERLENDİRME 1'!P16=0,"BOŞ",IF('DEĞERLENDİRME 1'!P16='DEĞERLENDİRME 1'!P$3,"1","0")))</f>
        <v>1</v>
      </c>
      <c r="Q16" s="67" t="str">
        <f>IF('DEĞERLENDİRME 1'!Q$3=0,"",IF('DEĞERLENDİRME 1'!Q16=0,"BOŞ",IF('DEĞERLENDİRME 1'!Q16='DEĞERLENDİRME 1'!Q$3,"1","0")))</f>
        <v>0</v>
      </c>
      <c r="R16" s="67" t="str">
        <f>IF('DEĞERLENDİRME 1'!R$3=0,"",IF('DEĞERLENDİRME 1'!R16=0,"BOŞ",IF('DEĞERLENDİRME 1'!R16='DEĞERLENDİRME 1'!R$3,"1","0")))</f>
        <v>0</v>
      </c>
      <c r="S16" s="67" t="str">
        <f>IF('DEĞERLENDİRME 1'!S$3=0,"",IF('DEĞERLENDİRME 1'!S16=0,"BOŞ",IF('DEĞERLENDİRME 1'!S16='DEĞERLENDİRME 1'!S$3,"1","0")))</f>
        <v>1</v>
      </c>
      <c r="T16" s="67" t="str">
        <f>IF('DEĞERLENDİRME 1'!T$3=0,"",IF('DEĞERLENDİRME 1'!T16=0,"BOŞ",IF('DEĞERLENDİRME 1'!T16='DEĞERLENDİRME 1'!T$3,"1","0")))</f>
        <v>1</v>
      </c>
      <c r="U16" s="67" t="str">
        <f>IF('DEĞERLENDİRME 1'!U$3=0,"",IF('DEĞERLENDİRME 1'!U16=0,"BOŞ",IF('DEĞERLENDİRME 1'!U16='DEĞERLENDİRME 1'!U$3,"1","0")))</f>
        <v>1</v>
      </c>
      <c r="V16" s="67" t="str">
        <f>IF('DEĞERLENDİRME 1'!V$3=0,"",IF('DEĞERLENDİRME 1'!V16=0,"BOŞ",IF('DEĞERLENDİRME 1'!V16='DEĞERLENDİRME 1'!V$3,"1","0")))</f>
        <v>1</v>
      </c>
      <c r="W16" s="67" t="str">
        <f>IF('DEĞERLENDİRME 1'!W$3=0,"",IF('DEĞERLENDİRME 1'!W16=0,"BOŞ",IF('DEĞERLENDİRME 1'!W16='DEĞERLENDİRME 1'!W$3,"1","0")))</f>
        <v>1</v>
      </c>
      <c r="X16" s="67" t="str">
        <f>IF('DEĞERLENDİRME 1'!X$3=0,"",IF('DEĞERLENDİRME 1'!X16=0,"BOŞ",IF('DEĞERLENDİRME 1'!X16='DEĞERLENDİRME 1'!X$3,"1","0")))</f>
        <v>1</v>
      </c>
      <c r="Y16" s="67" t="str">
        <f>IF('DEĞERLENDİRME 1'!Y$3=0,"",IF('DEĞERLENDİRME 1'!Y16=0,"BOŞ",IF('DEĞERLENDİRME 1'!Y16='DEĞERLENDİRME 1'!Y$3,"1","0")))</f>
        <v>1</v>
      </c>
      <c r="Z16" s="67" t="str">
        <f>IF('DEĞERLENDİRME 1'!Z$3=0,"",IF('DEĞERLENDİRME 1'!Z16=0,"BOŞ",IF('DEĞERLENDİRME 1'!Z16='DEĞERLENDİRME 1'!Z$3,"1","0")))</f>
        <v>1</v>
      </c>
      <c r="AA16" s="67" t="str">
        <f>IF('DEĞERLENDİRME 1'!AA$3=0,"",IF('DEĞERLENDİRME 1'!AA16=0,"BOŞ",IF('DEĞERLENDİRME 1'!AA16='DEĞERLENDİRME 1'!AA$3,"1","0")))</f>
        <v>1</v>
      </c>
      <c r="AB16" s="67" t="str">
        <f>IF('DEĞERLENDİRME 1'!AB$3=0,"",IF('DEĞERLENDİRME 1'!AB16=0,"BOŞ",IF('DEĞERLENDİRME 1'!AB16='DEĞERLENDİRME 1'!AB$3,"1","0")))</f>
        <v>0</v>
      </c>
      <c r="AC16" s="67" t="str">
        <f>IF('DEĞERLENDİRME 1'!AC$3=0,"",IF('DEĞERLENDİRME 1'!AC16=0,"BOŞ",IF('DEĞERLENDİRME 1'!AC16='DEĞERLENDİRME 1'!AC$3,"1","0")))</f>
        <v>1</v>
      </c>
      <c r="AD16" s="66">
        <f t="shared" si="0"/>
        <v>22</v>
      </c>
    </row>
    <row r="17" spans="1:30" ht="12.75">
      <c r="A17" s="1">
        <v>13</v>
      </c>
      <c r="B17" s="2" t="str">
        <f>'DEĞERLENDİRME 1'!B17</f>
        <v>OZAN </v>
      </c>
      <c r="C17" s="2" t="str">
        <f>'DEĞERLENDİRME 1'!C17</f>
        <v>ÖZABAY</v>
      </c>
      <c r="D17" s="2"/>
      <c r="E17" s="67" t="str">
        <f>IF('DEĞERLENDİRME 1'!E$3=0,"",IF('DEĞERLENDİRME 1'!E17=0,"BOŞ",IF('DEĞERLENDİRME 1'!E17='DEĞERLENDİRME 1'!E$3,"1","0")))</f>
        <v>1</v>
      </c>
      <c r="F17" s="67" t="str">
        <f>IF('DEĞERLENDİRME 1'!F$3=0,"",IF('DEĞERLENDİRME 1'!F17=0,"BOŞ",IF('DEĞERLENDİRME 1'!F17='DEĞERLENDİRME 1'!F$3,"1","0")))</f>
        <v>1</v>
      </c>
      <c r="G17" s="67" t="str">
        <f>IF('DEĞERLENDİRME 1'!G$3=0,"",IF('DEĞERLENDİRME 1'!G17=0,"BOŞ",IF('DEĞERLENDİRME 1'!G17='DEĞERLENDİRME 1'!G$3,"1","0")))</f>
        <v>1</v>
      </c>
      <c r="H17" s="67" t="str">
        <f>IF('DEĞERLENDİRME 1'!H$3=0,"",IF('DEĞERLENDİRME 1'!H17=0,"BOŞ",IF('DEĞERLENDİRME 1'!H17='DEĞERLENDİRME 1'!H$3,"1","0")))</f>
        <v>1</v>
      </c>
      <c r="I17" s="67" t="str">
        <f>IF('DEĞERLENDİRME 1'!I$3=0,"",IF('DEĞERLENDİRME 1'!I17=0,"BOŞ",IF('DEĞERLENDİRME 1'!I17='DEĞERLENDİRME 1'!I$3,"1","0")))</f>
        <v>1</v>
      </c>
      <c r="J17" s="67" t="str">
        <f>IF('DEĞERLENDİRME 1'!J$3=0,"",IF('DEĞERLENDİRME 1'!J17=0,"BOŞ",IF('DEĞERLENDİRME 1'!J17='DEĞERLENDİRME 1'!J$3,"1","0")))</f>
        <v>1</v>
      </c>
      <c r="K17" s="67" t="str">
        <f>IF('DEĞERLENDİRME 1'!K$3=0,"",IF('DEĞERLENDİRME 1'!K17=0,"BOŞ",IF('DEĞERLENDİRME 1'!K17='DEĞERLENDİRME 1'!K$3,"1","0")))</f>
        <v>1</v>
      </c>
      <c r="L17" s="67" t="str">
        <f>IF('DEĞERLENDİRME 1'!L$3=0,"",IF('DEĞERLENDİRME 1'!L17=0,"BOŞ",IF('DEĞERLENDİRME 1'!L17='DEĞERLENDİRME 1'!L$3,"1","0")))</f>
        <v>1</v>
      </c>
      <c r="M17" s="67" t="str">
        <f>IF('DEĞERLENDİRME 1'!M$3=0,"",IF('DEĞERLENDİRME 1'!M17=0,"BOŞ",IF('DEĞERLENDİRME 1'!M17='DEĞERLENDİRME 1'!M$3,"1","0")))</f>
        <v>1</v>
      </c>
      <c r="N17" s="67" t="str">
        <f>IF('DEĞERLENDİRME 1'!N$3=0,"",IF('DEĞERLENDİRME 1'!N17=0,"BOŞ",IF('DEĞERLENDİRME 1'!N17='DEĞERLENDİRME 1'!N$3,"1","0")))</f>
        <v>1</v>
      </c>
      <c r="O17" s="67" t="str">
        <f>IF('DEĞERLENDİRME 1'!O$3=0,"",IF('DEĞERLENDİRME 1'!O17=0,"BOŞ",IF('DEĞERLENDİRME 1'!O17='DEĞERLENDİRME 1'!O$3,"1","0")))</f>
        <v>1</v>
      </c>
      <c r="P17" s="67" t="str">
        <f>IF('DEĞERLENDİRME 1'!P$3=0,"",IF('DEĞERLENDİRME 1'!P17=0,"BOŞ",IF('DEĞERLENDİRME 1'!P17='DEĞERLENDİRME 1'!P$3,"1","0")))</f>
        <v>0</v>
      </c>
      <c r="Q17" s="67" t="str">
        <f>IF('DEĞERLENDİRME 1'!Q$3=0,"",IF('DEĞERLENDİRME 1'!Q17=0,"BOŞ",IF('DEĞERLENDİRME 1'!Q17='DEĞERLENDİRME 1'!Q$3,"1","0")))</f>
        <v>0</v>
      </c>
      <c r="R17" s="67" t="str">
        <f>IF('DEĞERLENDİRME 1'!R$3=0,"",IF('DEĞERLENDİRME 1'!R17=0,"BOŞ",IF('DEĞERLENDİRME 1'!R17='DEĞERLENDİRME 1'!R$3,"1","0")))</f>
        <v>1</v>
      </c>
      <c r="S17" s="67" t="str">
        <f>IF('DEĞERLENDİRME 1'!S$3=0,"",IF('DEĞERLENDİRME 1'!S17=0,"BOŞ",IF('DEĞERLENDİRME 1'!S17='DEĞERLENDİRME 1'!S$3,"1","0")))</f>
        <v>1</v>
      </c>
      <c r="T17" s="67" t="str">
        <f>IF('DEĞERLENDİRME 1'!T$3=0,"",IF('DEĞERLENDİRME 1'!T17=0,"BOŞ",IF('DEĞERLENDİRME 1'!T17='DEĞERLENDİRME 1'!T$3,"1","0")))</f>
        <v>1</v>
      </c>
      <c r="U17" s="67" t="str">
        <f>IF('DEĞERLENDİRME 1'!U$3=0,"",IF('DEĞERLENDİRME 1'!U17=0,"BOŞ",IF('DEĞERLENDİRME 1'!U17='DEĞERLENDİRME 1'!U$3,"1","0")))</f>
        <v>1</v>
      </c>
      <c r="V17" s="67" t="str">
        <f>IF('DEĞERLENDİRME 1'!V$3=0,"",IF('DEĞERLENDİRME 1'!V17=0,"BOŞ",IF('DEĞERLENDİRME 1'!V17='DEĞERLENDİRME 1'!V$3,"1","0")))</f>
        <v>0</v>
      </c>
      <c r="W17" s="67" t="str">
        <f>IF('DEĞERLENDİRME 1'!W$3=0,"",IF('DEĞERLENDİRME 1'!W17=0,"BOŞ",IF('DEĞERLENDİRME 1'!W17='DEĞERLENDİRME 1'!W$3,"1","0")))</f>
        <v>1</v>
      </c>
      <c r="X17" s="67" t="str">
        <f>IF('DEĞERLENDİRME 1'!X$3=0,"",IF('DEĞERLENDİRME 1'!X17=0,"BOŞ",IF('DEĞERLENDİRME 1'!X17='DEĞERLENDİRME 1'!X$3,"1","0")))</f>
        <v>1</v>
      </c>
      <c r="Y17" s="67" t="str">
        <f>IF('DEĞERLENDİRME 1'!Y$3=0,"",IF('DEĞERLENDİRME 1'!Y17=0,"BOŞ",IF('DEĞERLENDİRME 1'!Y17='DEĞERLENDİRME 1'!Y$3,"1","0")))</f>
        <v>1</v>
      </c>
      <c r="Z17" s="67" t="str">
        <f>IF('DEĞERLENDİRME 1'!Z$3=0,"",IF('DEĞERLENDİRME 1'!Z17=0,"BOŞ",IF('DEĞERLENDİRME 1'!Z17='DEĞERLENDİRME 1'!Z$3,"1","0")))</f>
        <v>1</v>
      </c>
      <c r="AA17" s="67" t="str">
        <f>IF('DEĞERLENDİRME 1'!AA$3=0,"",IF('DEĞERLENDİRME 1'!AA17=0,"BOŞ",IF('DEĞERLENDİRME 1'!AA17='DEĞERLENDİRME 1'!AA$3,"1","0")))</f>
        <v>1</v>
      </c>
      <c r="AB17" s="67" t="str">
        <f>IF('DEĞERLENDİRME 1'!AB$3=0,"",IF('DEĞERLENDİRME 1'!AB17=0,"BOŞ",IF('DEĞERLENDİRME 1'!AB17='DEĞERLENDİRME 1'!AB$3,"1","0")))</f>
        <v>1</v>
      </c>
      <c r="AC17" s="67" t="str">
        <f>IF('DEĞERLENDİRME 1'!AC$3=0,"",IF('DEĞERLENDİRME 1'!AC17=0,"BOŞ",IF('DEĞERLENDİRME 1'!AC17='DEĞERLENDİRME 1'!AC$3,"1","0")))</f>
        <v>1</v>
      </c>
      <c r="AD17" s="66">
        <f t="shared" si="0"/>
        <v>22</v>
      </c>
    </row>
    <row r="18" spans="1:30" ht="12.75">
      <c r="A18" s="1">
        <v>14</v>
      </c>
      <c r="B18" s="2" t="str">
        <f>'DEĞERLENDİRME 1'!B18</f>
        <v>EMİRHAN </v>
      </c>
      <c r="C18" s="2" t="str">
        <f>'DEĞERLENDİRME 1'!C18</f>
        <v>OKUYUCU</v>
      </c>
      <c r="D18" s="2"/>
      <c r="E18" s="67" t="str">
        <f>IF('DEĞERLENDİRME 1'!E$3=0,"",IF('DEĞERLENDİRME 1'!E18=0,"BOŞ",IF('DEĞERLENDİRME 1'!E18='DEĞERLENDİRME 1'!E$3,"1","0")))</f>
        <v>1</v>
      </c>
      <c r="F18" s="67" t="str">
        <f>IF('DEĞERLENDİRME 1'!F$3=0,"",IF('DEĞERLENDİRME 1'!F18=0,"BOŞ",IF('DEĞERLENDİRME 1'!F18='DEĞERLENDİRME 1'!F$3,"1","0")))</f>
        <v>1</v>
      </c>
      <c r="G18" s="67" t="str">
        <f>IF('DEĞERLENDİRME 1'!G$3=0,"",IF('DEĞERLENDİRME 1'!G18=0,"BOŞ",IF('DEĞERLENDİRME 1'!G18='DEĞERLENDİRME 1'!G$3,"1","0")))</f>
        <v>1</v>
      </c>
      <c r="H18" s="67" t="str">
        <f>IF('DEĞERLENDİRME 1'!H$3=0,"",IF('DEĞERLENDİRME 1'!H18=0,"BOŞ",IF('DEĞERLENDİRME 1'!H18='DEĞERLENDİRME 1'!H$3,"1","0")))</f>
        <v>1</v>
      </c>
      <c r="I18" s="67" t="str">
        <f>IF('DEĞERLENDİRME 1'!I$3=0,"",IF('DEĞERLENDİRME 1'!I18=0,"BOŞ",IF('DEĞERLENDİRME 1'!I18='DEĞERLENDİRME 1'!I$3,"1","0")))</f>
        <v>1</v>
      </c>
      <c r="J18" s="67" t="str">
        <f>IF('DEĞERLENDİRME 1'!J$3=0,"",IF('DEĞERLENDİRME 1'!J18=0,"BOŞ",IF('DEĞERLENDİRME 1'!J18='DEĞERLENDİRME 1'!J$3,"1","0")))</f>
        <v>1</v>
      </c>
      <c r="K18" s="67" t="str">
        <f>IF('DEĞERLENDİRME 1'!K$3=0,"",IF('DEĞERLENDİRME 1'!K18=0,"BOŞ",IF('DEĞERLENDİRME 1'!K18='DEĞERLENDİRME 1'!K$3,"1","0")))</f>
        <v>1</v>
      </c>
      <c r="L18" s="67" t="str">
        <f>IF('DEĞERLENDİRME 1'!L$3=0,"",IF('DEĞERLENDİRME 1'!L18=0,"BOŞ",IF('DEĞERLENDİRME 1'!L18='DEĞERLENDİRME 1'!L$3,"1","0")))</f>
        <v>1</v>
      </c>
      <c r="M18" s="67" t="str">
        <f>IF('DEĞERLENDİRME 1'!M$3=0,"",IF('DEĞERLENDİRME 1'!M18=0,"BOŞ",IF('DEĞERLENDİRME 1'!M18='DEĞERLENDİRME 1'!M$3,"1","0")))</f>
        <v>1</v>
      </c>
      <c r="N18" s="67" t="str">
        <f>IF('DEĞERLENDİRME 1'!N$3=0,"",IF('DEĞERLENDİRME 1'!N18=0,"BOŞ",IF('DEĞERLENDİRME 1'!N18='DEĞERLENDİRME 1'!N$3,"1","0")))</f>
        <v>1</v>
      </c>
      <c r="O18" s="67" t="str">
        <f>IF('DEĞERLENDİRME 1'!O$3=0,"",IF('DEĞERLENDİRME 1'!O18=0,"BOŞ",IF('DEĞERLENDİRME 1'!O18='DEĞERLENDİRME 1'!O$3,"1","0")))</f>
        <v>1</v>
      </c>
      <c r="P18" s="67" t="str">
        <f>IF('DEĞERLENDİRME 1'!P$3=0,"",IF('DEĞERLENDİRME 1'!P18=0,"BOŞ",IF('DEĞERLENDİRME 1'!P18='DEĞERLENDİRME 1'!P$3,"1","0")))</f>
        <v>1</v>
      </c>
      <c r="Q18" s="67" t="str">
        <f>IF('DEĞERLENDİRME 1'!Q$3=0,"",IF('DEĞERLENDİRME 1'!Q18=0,"BOŞ",IF('DEĞERLENDİRME 1'!Q18='DEĞERLENDİRME 1'!Q$3,"1","0")))</f>
        <v>1</v>
      </c>
      <c r="R18" s="67" t="str">
        <f>IF('DEĞERLENDİRME 1'!R$3=0,"",IF('DEĞERLENDİRME 1'!R18=0,"BOŞ",IF('DEĞERLENDİRME 1'!R18='DEĞERLENDİRME 1'!R$3,"1","0")))</f>
        <v>1</v>
      </c>
      <c r="S18" s="67" t="str">
        <f>IF('DEĞERLENDİRME 1'!S$3=0,"",IF('DEĞERLENDİRME 1'!S18=0,"BOŞ",IF('DEĞERLENDİRME 1'!S18='DEĞERLENDİRME 1'!S$3,"1","0")))</f>
        <v>1</v>
      </c>
      <c r="T18" s="67" t="str">
        <f>IF('DEĞERLENDİRME 1'!T$3=0,"",IF('DEĞERLENDİRME 1'!T18=0,"BOŞ",IF('DEĞERLENDİRME 1'!T18='DEĞERLENDİRME 1'!T$3,"1","0")))</f>
        <v>1</v>
      </c>
      <c r="U18" s="67" t="str">
        <f>IF('DEĞERLENDİRME 1'!U$3=0,"",IF('DEĞERLENDİRME 1'!U18=0,"BOŞ",IF('DEĞERLENDİRME 1'!U18='DEĞERLENDİRME 1'!U$3,"1","0")))</f>
        <v>1</v>
      </c>
      <c r="V18" s="67" t="str">
        <f>IF('DEĞERLENDİRME 1'!V$3=0,"",IF('DEĞERLENDİRME 1'!V18=0,"BOŞ",IF('DEĞERLENDİRME 1'!V18='DEĞERLENDİRME 1'!V$3,"1","0")))</f>
        <v>0</v>
      </c>
      <c r="W18" s="67" t="str">
        <f>IF('DEĞERLENDİRME 1'!W$3=0,"",IF('DEĞERLENDİRME 1'!W18=0,"BOŞ",IF('DEĞERLENDİRME 1'!W18='DEĞERLENDİRME 1'!W$3,"1","0")))</f>
        <v>1</v>
      </c>
      <c r="X18" s="67" t="str">
        <f>IF('DEĞERLENDİRME 1'!X$3=0,"",IF('DEĞERLENDİRME 1'!X18=0,"BOŞ",IF('DEĞERLENDİRME 1'!X18='DEĞERLENDİRME 1'!X$3,"1","0")))</f>
        <v>1</v>
      </c>
      <c r="Y18" s="67" t="str">
        <f>IF('DEĞERLENDİRME 1'!Y$3=0,"",IF('DEĞERLENDİRME 1'!Y18=0,"BOŞ",IF('DEĞERLENDİRME 1'!Y18='DEĞERLENDİRME 1'!Y$3,"1","0")))</f>
        <v>1</v>
      </c>
      <c r="Z18" s="67" t="str">
        <f>IF('DEĞERLENDİRME 1'!Z$3=0,"",IF('DEĞERLENDİRME 1'!Z18=0,"BOŞ",IF('DEĞERLENDİRME 1'!Z18='DEĞERLENDİRME 1'!Z$3,"1","0")))</f>
        <v>1</v>
      </c>
      <c r="AA18" s="67" t="str">
        <f>IF('DEĞERLENDİRME 1'!AA$3=0,"",IF('DEĞERLENDİRME 1'!AA18=0,"BOŞ",IF('DEĞERLENDİRME 1'!AA18='DEĞERLENDİRME 1'!AA$3,"1","0")))</f>
        <v>1</v>
      </c>
      <c r="AB18" s="67" t="str">
        <f>IF('DEĞERLENDİRME 1'!AB$3=0,"",IF('DEĞERLENDİRME 1'!AB18=0,"BOŞ",IF('DEĞERLENDİRME 1'!AB18='DEĞERLENDİRME 1'!AB$3,"1","0")))</f>
        <v>1</v>
      </c>
      <c r="AC18" s="67" t="str">
        <f>IF('DEĞERLENDİRME 1'!AC$3=0,"",IF('DEĞERLENDİRME 1'!AC18=0,"BOŞ",IF('DEĞERLENDİRME 1'!AC18='DEĞERLENDİRME 1'!AC$3,"1","0")))</f>
        <v>1</v>
      </c>
      <c r="AD18" s="66">
        <f t="shared" si="0"/>
        <v>24</v>
      </c>
    </row>
    <row r="19" spans="1:30" ht="12.75">
      <c r="A19" s="1">
        <v>15</v>
      </c>
      <c r="B19" s="2" t="str">
        <f>'DEĞERLENDİRME 1'!B19</f>
        <v>GAYE </v>
      </c>
      <c r="C19" s="2" t="str">
        <f>'DEĞERLENDİRME 1'!C19</f>
        <v>KAYA</v>
      </c>
      <c r="D19" s="2"/>
      <c r="E19" s="67" t="str">
        <f>IF('DEĞERLENDİRME 1'!E$3=0,"",IF('DEĞERLENDİRME 1'!E19=0,"BOŞ",IF('DEĞERLENDİRME 1'!E19='DEĞERLENDİRME 1'!E$3,"1","0")))</f>
        <v>1</v>
      </c>
      <c r="F19" s="67" t="str">
        <f>IF('DEĞERLENDİRME 1'!F$3=0,"",IF('DEĞERLENDİRME 1'!F19=0,"BOŞ",IF('DEĞERLENDİRME 1'!F19='DEĞERLENDİRME 1'!F$3,"1","0")))</f>
        <v>1</v>
      </c>
      <c r="G19" s="67" t="str">
        <f>IF('DEĞERLENDİRME 1'!G$3=0,"",IF('DEĞERLENDİRME 1'!G19=0,"BOŞ",IF('DEĞERLENDİRME 1'!G19='DEĞERLENDİRME 1'!G$3,"1","0")))</f>
        <v>1</v>
      </c>
      <c r="H19" s="67" t="str">
        <f>IF('DEĞERLENDİRME 1'!H$3=0,"",IF('DEĞERLENDİRME 1'!H19=0,"BOŞ",IF('DEĞERLENDİRME 1'!H19='DEĞERLENDİRME 1'!H$3,"1","0")))</f>
        <v>1</v>
      </c>
      <c r="I19" s="67" t="str">
        <f>IF('DEĞERLENDİRME 1'!I$3=0,"",IF('DEĞERLENDİRME 1'!I19=0,"BOŞ",IF('DEĞERLENDİRME 1'!I19='DEĞERLENDİRME 1'!I$3,"1","0")))</f>
        <v>1</v>
      </c>
      <c r="J19" s="67" t="str">
        <f>IF('DEĞERLENDİRME 1'!J$3=0,"",IF('DEĞERLENDİRME 1'!J19=0,"BOŞ",IF('DEĞERLENDİRME 1'!J19='DEĞERLENDİRME 1'!J$3,"1","0")))</f>
        <v>1</v>
      </c>
      <c r="K19" s="67" t="str">
        <f>IF('DEĞERLENDİRME 1'!K$3=0,"",IF('DEĞERLENDİRME 1'!K19=0,"BOŞ",IF('DEĞERLENDİRME 1'!K19='DEĞERLENDİRME 1'!K$3,"1","0")))</f>
        <v>1</v>
      </c>
      <c r="L19" s="67" t="str">
        <f>IF('DEĞERLENDİRME 1'!L$3=0,"",IF('DEĞERLENDİRME 1'!L19=0,"BOŞ",IF('DEĞERLENDİRME 1'!L19='DEĞERLENDİRME 1'!L$3,"1","0")))</f>
        <v>1</v>
      </c>
      <c r="M19" s="67" t="str">
        <f>IF('DEĞERLENDİRME 1'!M$3=0,"",IF('DEĞERLENDİRME 1'!M19=0,"BOŞ",IF('DEĞERLENDİRME 1'!M19='DEĞERLENDİRME 1'!M$3,"1","0")))</f>
        <v>1</v>
      </c>
      <c r="N19" s="67" t="str">
        <f>IF('DEĞERLENDİRME 1'!N$3=0,"",IF('DEĞERLENDİRME 1'!N19=0,"BOŞ",IF('DEĞERLENDİRME 1'!N19='DEĞERLENDİRME 1'!N$3,"1","0")))</f>
        <v>1</v>
      </c>
      <c r="O19" s="67" t="str">
        <f>IF('DEĞERLENDİRME 1'!O$3=0,"",IF('DEĞERLENDİRME 1'!O19=0,"BOŞ",IF('DEĞERLENDİRME 1'!O19='DEĞERLENDİRME 1'!O$3,"1","0")))</f>
        <v>1</v>
      </c>
      <c r="P19" s="67" t="str">
        <f>IF('DEĞERLENDİRME 1'!P$3=0,"",IF('DEĞERLENDİRME 1'!P19=0,"BOŞ",IF('DEĞERLENDİRME 1'!P19='DEĞERLENDİRME 1'!P$3,"1","0")))</f>
        <v>1</v>
      </c>
      <c r="Q19" s="67" t="str">
        <f>IF('DEĞERLENDİRME 1'!Q$3=0,"",IF('DEĞERLENDİRME 1'!Q19=0,"BOŞ",IF('DEĞERLENDİRME 1'!Q19='DEĞERLENDİRME 1'!Q$3,"1","0")))</f>
        <v>1</v>
      </c>
      <c r="R19" s="67" t="str">
        <f>IF('DEĞERLENDİRME 1'!R$3=0,"",IF('DEĞERLENDİRME 1'!R19=0,"BOŞ",IF('DEĞERLENDİRME 1'!R19='DEĞERLENDİRME 1'!R$3,"1","0")))</f>
        <v>1</v>
      </c>
      <c r="S19" s="67" t="str">
        <f>IF('DEĞERLENDİRME 1'!S$3=0,"",IF('DEĞERLENDİRME 1'!S19=0,"BOŞ",IF('DEĞERLENDİRME 1'!S19='DEĞERLENDİRME 1'!S$3,"1","0")))</f>
        <v>1</v>
      </c>
      <c r="T19" s="67" t="str">
        <f>IF('DEĞERLENDİRME 1'!T$3=0,"",IF('DEĞERLENDİRME 1'!T19=0,"BOŞ",IF('DEĞERLENDİRME 1'!T19='DEĞERLENDİRME 1'!T$3,"1","0")))</f>
        <v>1</v>
      </c>
      <c r="U19" s="67" t="str">
        <f>IF('DEĞERLENDİRME 1'!U$3=0,"",IF('DEĞERLENDİRME 1'!U19=0,"BOŞ",IF('DEĞERLENDİRME 1'!U19='DEĞERLENDİRME 1'!U$3,"1","0")))</f>
        <v>1</v>
      </c>
      <c r="V19" s="67" t="str">
        <f>IF('DEĞERLENDİRME 1'!V$3=0,"",IF('DEĞERLENDİRME 1'!V19=0,"BOŞ",IF('DEĞERLENDİRME 1'!V19='DEĞERLENDİRME 1'!V$3,"1","0")))</f>
        <v>1</v>
      </c>
      <c r="W19" s="67" t="str">
        <f>IF('DEĞERLENDİRME 1'!W$3=0,"",IF('DEĞERLENDİRME 1'!W19=0,"BOŞ",IF('DEĞERLENDİRME 1'!W19='DEĞERLENDİRME 1'!W$3,"1","0")))</f>
        <v>1</v>
      </c>
      <c r="X19" s="67" t="str">
        <f>IF('DEĞERLENDİRME 1'!X$3=0,"",IF('DEĞERLENDİRME 1'!X19=0,"BOŞ",IF('DEĞERLENDİRME 1'!X19='DEĞERLENDİRME 1'!X$3,"1","0")))</f>
        <v>1</v>
      </c>
      <c r="Y19" s="67" t="str">
        <f>IF('DEĞERLENDİRME 1'!Y$3=0,"",IF('DEĞERLENDİRME 1'!Y19=0,"BOŞ",IF('DEĞERLENDİRME 1'!Y19='DEĞERLENDİRME 1'!Y$3,"1","0")))</f>
        <v>1</v>
      </c>
      <c r="Z19" s="67" t="str">
        <f>IF('DEĞERLENDİRME 1'!Z$3=0,"",IF('DEĞERLENDİRME 1'!Z19=0,"BOŞ",IF('DEĞERLENDİRME 1'!Z19='DEĞERLENDİRME 1'!Z$3,"1","0")))</f>
        <v>1</v>
      </c>
      <c r="AA19" s="67" t="str">
        <f>IF('DEĞERLENDİRME 1'!AA$3=0,"",IF('DEĞERLENDİRME 1'!AA19=0,"BOŞ",IF('DEĞERLENDİRME 1'!AA19='DEĞERLENDİRME 1'!AA$3,"1","0")))</f>
        <v>1</v>
      </c>
      <c r="AB19" s="67" t="str">
        <f>IF('DEĞERLENDİRME 1'!AB$3=0,"",IF('DEĞERLENDİRME 1'!AB19=0,"BOŞ",IF('DEĞERLENDİRME 1'!AB19='DEĞERLENDİRME 1'!AB$3,"1","0")))</f>
        <v>1</v>
      </c>
      <c r="AC19" s="67" t="str">
        <f>IF('DEĞERLENDİRME 1'!AC$3=0,"",IF('DEĞERLENDİRME 1'!AC19=0,"BOŞ",IF('DEĞERLENDİRME 1'!AC19='DEĞERLENDİRME 1'!AC$3,"1","0")))</f>
        <v>1</v>
      </c>
      <c r="AD19" s="66">
        <f t="shared" si="0"/>
        <v>25</v>
      </c>
    </row>
    <row r="20" spans="1:30" ht="12.75">
      <c r="A20" s="1">
        <v>16</v>
      </c>
      <c r="B20" s="2" t="str">
        <f>'DEĞERLENDİRME 1'!B20</f>
        <v>HELİN İREM </v>
      </c>
      <c r="C20" s="2" t="str">
        <f>'DEĞERLENDİRME 1'!C20</f>
        <v>ESEN</v>
      </c>
      <c r="D20" s="2"/>
      <c r="E20" s="67" t="str">
        <f>IF('DEĞERLENDİRME 1'!E$3=0,"",IF('DEĞERLENDİRME 1'!E20=0,"BOŞ",IF('DEĞERLENDİRME 1'!E20='DEĞERLENDİRME 1'!E$3,"1","0")))</f>
        <v>1</v>
      </c>
      <c r="F20" s="67" t="str">
        <f>IF('DEĞERLENDİRME 1'!F$3=0,"",IF('DEĞERLENDİRME 1'!F20=0,"BOŞ",IF('DEĞERLENDİRME 1'!F20='DEĞERLENDİRME 1'!F$3,"1","0")))</f>
        <v>1</v>
      </c>
      <c r="G20" s="67" t="str">
        <f>IF('DEĞERLENDİRME 1'!G$3=0,"",IF('DEĞERLENDİRME 1'!G20=0,"BOŞ",IF('DEĞERLENDİRME 1'!G20='DEĞERLENDİRME 1'!G$3,"1","0")))</f>
        <v>1</v>
      </c>
      <c r="H20" s="67" t="str">
        <f>IF('DEĞERLENDİRME 1'!H$3=0,"",IF('DEĞERLENDİRME 1'!H20=0,"BOŞ",IF('DEĞERLENDİRME 1'!H20='DEĞERLENDİRME 1'!H$3,"1","0")))</f>
        <v>1</v>
      </c>
      <c r="I20" s="67" t="str">
        <f>IF('DEĞERLENDİRME 1'!I$3=0,"",IF('DEĞERLENDİRME 1'!I20=0,"BOŞ",IF('DEĞERLENDİRME 1'!I20='DEĞERLENDİRME 1'!I$3,"1","0")))</f>
        <v>1</v>
      </c>
      <c r="J20" s="67" t="str">
        <f>IF('DEĞERLENDİRME 1'!J$3=0,"",IF('DEĞERLENDİRME 1'!J20=0,"BOŞ",IF('DEĞERLENDİRME 1'!J20='DEĞERLENDİRME 1'!J$3,"1","0")))</f>
        <v>1</v>
      </c>
      <c r="K20" s="67" t="str">
        <f>IF('DEĞERLENDİRME 1'!K$3=0,"",IF('DEĞERLENDİRME 1'!K20=0,"BOŞ",IF('DEĞERLENDİRME 1'!K20='DEĞERLENDİRME 1'!K$3,"1","0")))</f>
        <v>1</v>
      </c>
      <c r="L20" s="67" t="str">
        <f>IF('DEĞERLENDİRME 1'!L$3=0,"",IF('DEĞERLENDİRME 1'!L20=0,"BOŞ",IF('DEĞERLENDİRME 1'!L20='DEĞERLENDİRME 1'!L$3,"1","0")))</f>
        <v>1</v>
      </c>
      <c r="M20" s="67" t="str">
        <f>IF('DEĞERLENDİRME 1'!M$3=0,"",IF('DEĞERLENDİRME 1'!M20=0,"BOŞ",IF('DEĞERLENDİRME 1'!M20='DEĞERLENDİRME 1'!M$3,"1","0")))</f>
        <v>1</v>
      </c>
      <c r="N20" s="67" t="str">
        <f>IF('DEĞERLENDİRME 1'!N$3=0,"",IF('DEĞERLENDİRME 1'!N20=0,"BOŞ",IF('DEĞERLENDİRME 1'!N20='DEĞERLENDİRME 1'!N$3,"1","0")))</f>
        <v>1</v>
      </c>
      <c r="O20" s="67" t="str">
        <f>IF('DEĞERLENDİRME 1'!O$3=0,"",IF('DEĞERLENDİRME 1'!O20=0,"BOŞ",IF('DEĞERLENDİRME 1'!O20='DEĞERLENDİRME 1'!O$3,"1","0")))</f>
        <v>1</v>
      </c>
      <c r="P20" s="67" t="str">
        <f>IF('DEĞERLENDİRME 1'!P$3=0,"",IF('DEĞERLENDİRME 1'!P20=0,"BOŞ",IF('DEĞERLENDİRME 1'!P20='DEĞERLENDİRME 1'!P$3,"1","0")))</f>
        <v>1</v>
      </c>
      <c r="Q20" s="67" t="str">
        <f>IF('DEĞERLENDİRME 1'!Q$3=0,"",IF('DEĞERLENDİRME 1'!Q20=0,"BOŞ",IF('DEĞERLENDİRME 1'!Q20='DEĞERLENDİRME 1'!Q$3,"1","0")))</f>
        <v>1</v>
      </c>
      <c r="R20" s="67" t="str">
        <f>IF('DEĞERLENDİRME 1'!R$3=0,"",IF('DEĞERLENDİRME 1'!R20=0,"BOŞ",IF('DEĞERLENDİRME 1'!R20='DEĞERLENDİRME 1'!R$3,"1","0")))</f>
        <v>1</v>
      </c>
      <c r="S20" s="67" t="str">
        <f>IF('DEĞERLENDİRME 1'!S$3=0,"",IF('DEĞERLENDİRME 1'!S20=0,"BOŞ",IF('DEĞERLENDİRME 1'!S20='DEĞERLENDİRME 1'!S$3,"1","0")))</f>
        <v>1</v>
      </c>
      <c r="T20" s="67" t="str">
        <f>IF('DEĞERLENDİRME 1'!T$3=0,"",IF('DEĞERLENDİRME 1'!T20=0,"BOŞ",IF('DEĞERLENDİRME 1'!T20='DEĞERLENDİRME 1'!T$3,"1","0")))</f>
        <v>1</v>
      </c>
      <c r="U20" s="67" t="str">
        <f>IF('DEĞERLENDİRME 1'!U$3=0,"",IF('DEĞERLENDİRME 1'!U20=0,"BOŞ",IF('DEĞERLENDİRME 1'!U20='DEĞERLENDİRME 1'!U$3,"1","0")))</f>
        <v>0</v>
      </c>
      <c r="V20" s="67" t="str">
        <f>IF('DEĞERLENDİRME 1'!V$3=0,"",IF('DEĞERLENDİRME 1'!V20=0,"BOŞ",IF('DEĞERLENDİRME 1'!V20='DEĞERLENDİRME 1'!V$3,"1","0")))</f>
        <v>1</v>
      </c>
      <c r="W20" s="67" t="str">
        <f>IF('DEĞERLENDİRME 1'!W$3=0,"",IF('DEĞERLENDİRME 1'!W20=0,"BOŞ",IF('DEĞERLENDİRME 1'!W20='DEĞERLENDİRME 1'!W$3,"1","0")))</f>
        <v>1</v>
      </c>
      <c r="X20" s="67" t="str">
        <f>IF('DEĞERLENDİRME 1'!X$3=0,"",IF('DEĞERLENDİRME 1'!X20=0,"BOŞ",IF('DEĞERLENDİRME 1'!X20='DEĞERLENDİRME 1'!X$3,"1","0")))</f>
        <v>1</v>
      </c>
      <c r="Y20" s="67" t="str">
        <f>IF('DEĞERLENDİRME 1'!Y$3=0,"",IF('DEĞERLENDİRME 1'!Y20=0,"BOŞ",IF('DEĞERLENDİRME 1'!Y20='DEĞERLENDİRME 1'!Y$3,"1","0")))</f>
        <v>1</v>
      </c>
      <c r="Z20" s="67" t="str">
        <f>IF('DEĞERLENDİRME 1'!Z$3=0,"",IF('DEĞERLENDİRME 1'!Z20=0,"BOŞ",IF('DEĞERLENDİRME 1'!Z20='DEĞERLENDİRME 1'!Z$3,"1","0")))</f>
        <v>1</v>
      </c>
      <c r="AA20" s="67" t="str">
        <f>IF('DEĞERLENDİRME 1'!AA$3=0,"",IF('DEĞERLENDİRME 1'!AA20=0,"BOŞ",IF('DEĞERLENDİRME 1'!AA20='DEĞERLENDİRME 1'!AA$3,"1","0")))</f>
        <v>0</v>
      </c>
      <c r="AB20" s="67" t="str">
        <f>IF('DEĞERLENDİRME 1'!AB$3=0,"",IF('DEĞERLENDİRME 1'!AB20=0,"BOŞ",IF('DEĞERLENDİRME 1'!AB20='DEĞERLENDİRME 1'!AB$3,"1","0")))</f>
        <v>1</v>
      </c>
      <c r="AC20" s="67" t="str">
        <f>IF('DEĞERLENDİRME 1'!AC$3=0,"",IF('DEĞERLENDİRME 1'!AC20=0,"BOŞ",IF('DEĞERLENDİRME 1'!AC20='DEĞERLENDİRME 1'!AC$3,"1","0")))</f>
        <v>1</v>
      </c>
      <c r="AD20" s="66">
        <f t="shared" si="0"/>
        <v>23</v>
      </c>
    </row>
    <row r="21" spans="1:30" ht="12.75">
      <c r="A21" s="1">
        <v>17</v>
      </c>
      <c r="B21" s="2" t="str">
        <f>'DEĞERLENDİRME 1'!B21</f>
        <v>İCLAL BUSE </v>
      </c>
      <c r="C21" s="2" t="str">
        <f>'DEĞERLENDİRME 1'!C21</f>
        <v>ÖZGÜR</v>
      </c>
      <c r="D21" s="2"/>
      <c r="E21" s="67" t="str">
        <f>IF('DEĞERLENDİRME 1'!E$3=0,"",IF('DEĞERLENDİRME 1'!E21=0,"BOŞ",IF('DEĞERLENDİRME 1'!E21='DEĞERLENDİRME 1'!E$3,"1","0")))</f>
        <v>1</v>
      </c>
      <c r="F21" s="67" t="str">
        <f>IF('DEĞERLENDİRME 1'!F$3=0,"",IF('DEĞERLENDİRME 1'!F21=0,"BOŞ",IF('DEĞERLENDİRME 1'!F21='DEĞERLENDİRME 1'!F$3,"1","0")))</f>
        <v>1</v>
      </c>
      <c r="G21" s="67" t="str">
        <f>IF('DEĞERLENDİRME 1'!G$3=0,"",IF('DEĞERLENDİRME 1'!G21=0,"BOŞ",IF('DEĞERLENDİRME 1'!G21='DEĞERLENDİRME 1'!G$3,"1","0")))</f>
        <v>1</v>
      </c>
      <c r="H21" s="67" t="str">
        <f>IF('DEĞERLENDİRME 1'!H$3=0,"",IF('DEĞERLENDİRME 1'!H21=0,"BOŞ",IF('DEĞERLENDİRME 1'!H21='DEĞERLENDİRME 1'!H$3,"1","0")))</f>
        <v>1</v>
      </c>
      <c r="I21" s="67" t="str">
        <f>IF('DEĞERLENDİRME 1'!I$3=0,"",IF('DEĞERLENDİRME 1'!I21=0,"BOŞ",IF('DEĞERLENDİRME 1'!I21='DEĞERLENDİRME 1'!I$3,"1","0")))</f>
        <v>1</v>
      </c>
      <c r="J21" s="67" t="str">
        <f>IF('DEĞERLENDİRME 1'!J$3=0,"",IF('DEĞERLENDİRME 1'!J21=0,"BOŞ",IF('DEĞERLENDİRME 1'!J21='DEĞERLENDİRME 1'!J$3,"1","0")))</f>
        <v>1</v>
      </c>
      <c r="K21" s="67" t="str">
        <f>IF('DEĞERLENDİRME 1'!K$3=0,"",IF('DEĞERLENDİRME 1'!K21=0,"BOŞ",IF('DEĞERLENDİRME 1'!K21='DEĞERLENDİRME 1'!K$3,"1","0")))</f>
        <v>1</v>
      </c>
      <c r="L21" s="67" t="str">
        <f>IF('DEĞERLENDİRME 1'!L$3=0,"",IF('DEĞERLENDİRME 1'!L21=0,"BOŞ",IF('DEĞERLENDİRME 1'!L21='DEĞERLENDİRME 1'!L$3,"1","0")))</f>
        <v>1</v>
      </c>
      <c r="M21" s="67" t="str">
        <f>IF('DEĞERLENDİRME 1'!M$3=0,"",IF('DEĞERLENDİRME 1'!M21=0,"BOŞ",IF('DEĞERLENDİRME 1'!M21='DEĞERLENDİRME 1'!M$3,"1","0")))</f>
        <v>1</v>
      </c>
      <c r="N21" s="67" t="str">
        <f>IF('DEĞERLENDİRME 1'!N$3=0,"",IF('DEĞERLENDİRME 1'!N21=0,"BOŞ",IF('DEĞERLENDİRME 1'!N21='DEĞERLENDİRME 1'!N$3,"1","0")))</f>
        <v>1</v>
      </c>
      <c r="O21" s="67" t="str">
        <f>IF('DEĞERLENDİRME 1'!O$3=0,"",IF('DEĞERLENDİRME 1'!O21=0,"BOŞ",IF('DEĞERLENDİRME 1'!O21='DEĞERLENDİRME 1'!O$3,"1","0")))</f>
        <v>1</v>
      </c>
      <c r="P21" s="67" t="str">
        <f>IF('DEĞERLENDİRME 1'!P$3=0,"",IF('DEĞERLENDİRME 1'!P21=0,"BOŞ",IF('DEĞERLENDİRME 1'!P21='DEĞERLENDİRME 1'!P$3,"1","0")))</f>
        <v>1</v>
      </c>
      <c r="Q21" s="67" t="str">
        <f>IF('DEĞERLENDİRME 1'!Q$3=0,"",IF('DEĞERLENDİRME 1'!Q21=0,"BOŞ",IF('DEĞERLENDİRME 1'!Q21='DEĞERLENDİRME 1'!Q$3,"1","0")))</f>
        <v>1</v>
      </c>
      <c r="R21" s="67" t="str">
        <f>IF('DEĞERLENDİRME 1'!R$3=0,"",IF('DEĞERLENDİRME 1'!R21=0,"BOŞ",IF('DEĞERLENDİRME 1'!R21='DEĞERLENDİRME 1'!R$3,"1","0")))</f>
        <v>1</v>
      </c>
      <c r="S21" s="67" t="str">
        <f>IF('DEĞERLENDİRME 1'!S$3=0,"",IF('DEĞERLENDİRME 1'!S21=0,"BOŞ",IF('DEĞERLENDİRME 1'!S21='DEĞERLENDİRME 1'!S$3,"1","0")))</f>
        <v>1</v>
      </c>
      <c r="T21" s="67" t="str">
        <f>IF('DEĞERLENDİRME 1'!T$3=0,"",IF('DEĞERLENDİRME 1'!T21=0,"BOŞ",IF('DEĞERLENDİRME 1'!T21='DEĞERLENDİRME 1'!T$3,"1","0")))</f>
        <v>1</v>
      </c>
      <c r="U21" s="67" t="str">
        <f>IF('DEĞERLENDİRME 1'!U$3=0,"",IF('DEĞERLENDİRME 1'!U21=0,"BOŞ",IF('DEĞERLENDİRME 1'!U21='DEĞERLENDİRME 1'!U$3,"1","0")))</f>
        <v>1</v>
      </c>
      <c r="V21" s="67" t="str">
        <f>IF('DEĞERLENDİRME 1'!V$3=0,"",IF('DEĞERLENDİRME 1'!V21=0,"BOŞ",IF('DEĞERLENDİRME 1'!V21='DEĞERLENDİRME 1'!V$3,"1","0")))</f>
        <v>1</v>
      </c>
      <c r="W21" s="67" t="str">
        <f>IF('DEĞERLENDİRME 1'!W$3=0,"",IF('DEĞERLENDİRME 1'!W21=0,"BOŞ",IF('DEĞERLENDİRME 1'!W21='DEĞERLENDİRME 1'!W$3,"1","0")))</f>
        <v>1</v>
      </c>
      <c r="X21" s="67" t="str">
        <f>IF('DEĞERLENDİRME 1'!X$3=0,"",IF('DEĞERLENDİRME 1'!X21=0,"BOŞ",IF('DEĞERLENDİRME 1'!X21='DEĞERLENDİRME 1'!X$3,"1","0")))</f>
        <v>1</v>
      </c>
      <c r="Y21" s="67" t="str">
        <f>IF('DEĞERLENDİRME 1'!Y$3=0,"",IF('DEĞERLENDİRME 1'!Y21=0,"BOŞ",IF('DEĞERLENDİRME 1'!Y21='DEĞERLENDİRME 1'!Y$3,"1","0")))</f>
        <v>1</v>
      </c>
      <c r="Z21" s="67" t="str">
        <f>IF('DEĞERLENDİRME 1'!Z$3=0,"",IF('DEĞERLENDİRME 1'!Z21=0,"BOŞ",IF('DEĞERLENDİRME 1'!Z21='DEĞERLENDİRME 1'!Z$3,"1","0")))</f>
        <v>1</v>
      </c>
      <c r="AA21" s="67" t="str">
        <f>IF('DEĞERLENDİRME 1'!AA$3=0,"",IF('DEĞERLENDİRME 1'!AA21=0,"BOŞ",IF('DEĞERLENDİRME 1'!AA21='DEĞERLENDİRME 1'!AA$3,"1","0")))</f>
        <v>1</v>
      </c>
      <c r="AB21" s="67" t="str">
        <f>IF('DEĞERLENDİRME 1'!AB$3=0,"",IF('DEĞERLENDİRME 1'!AB21=0,"BOŞ",IF('DEĞERLENDİRME 1'!AB21='DEĞERLENDİRME 1'!AB$3,"1","0")))</f>
        <v>1</v>
      </c>
      <c r="AC21" s="67" t="str">
        <f>IF('DEĞERLENDİRME 1'!AC$3=0,"",IF('DEĞERLENDİRME 1'!AC21=0,"BOŞ",IF('DEĞERLENDİRME 1'!AC21='DEĞERLENDİRME 1'!AC$3,"1","0")))</f>
        <v>1</v>
      </c>
      <c r="AD21" s="66">
        <f t="shared" si="0"/>
        <v>25</v>
      </c>
    </row>
    <row r="22" spans="1:30" ht="12.75">
      <c r="A22" s="1">
        <v>18</v>
      </c>
      <c r="B22" s="2" t="str">
        <f>'DEĞERLENDİRME 1'!B22</f>
        <v>MEHMET YAĞIZ </v>
      </c>
      <c r="C22" s="2" t="str">
        <f>'DEĞERLENDİRME 1'!C22</f>
        <v>ALTUNBULAT</v>
      </c>
      <c r="D22" s="2"/>
      <c r="E22" s="67" t="str">
        <f>IF('DEĞERLENDİRME 1'!E$3=0,"",IF('DEĞERLENDİRME 1'!E22=0,"BOŞ",IF('DEĞERLENDİRME 1'!E22='DEĞERLENDİRME 1'!E$3,"1","0")))</f>
        <v>1</v>
      </c>
      <c r="F22" s="67" t="str">
        <f>IF('DEĞERLENDİRME 1'!F$3=0,"",IF('DEĞERLENDİRME 1'!F22=0,"BOŞ",IF('DEĞERLENDİRME 1'!F22='DEĞERLENDİRME 1'!F$3,"1","0")))</f>
        <v>1</v>
      </c>
      <c r="G22" s="67" t="str">
        <f>IF('DEĞERLENDİRME 1'!G$3=0,"",IF('DEĞERLENDİRME 1'!G22=0,"BOŞ",IF('DEĞERLENDİRME 1'!G22='DEĞERLENDİRME 1'!G$3,"1","0")))</f>
        <v>1</v>
      </c>
      <c r="H22" s="67" t="str">
        <f>IF('DEĞERLENDİRME 1'!H$3=0,"",IF('DEĞERLENDİRME 1'!H22=0,"BOŞ",IF('DEĞERLENDİRME 1'!H22='DEĞERLENDİRME 1'!H$3,"1","0")))</f>
        <v>1</v>
      </c>
      <c r="I22" s="67" t="str">
        <f>IF('DEĞERLENDİRME 1'!I$3=0,"",IF('DEĞERLENDİRME 1'!I22=0,"BOŞ",IF('DEĞERLENDİRME 1'!I22='DEĞERLENDİRME 1'!I$3,"1","0")))</f>
        <v>1</v>
      </c>
      <c r="J22" s="67" t="str">
        <f>IF('DEĞERLENDİRME 1'!J$3=0,"",IF('DEĞERLENDİRME 1'!J22=0,"BOŞ",IF('DEĞERLENDİRME 1'!J22='DEĞERLENDİRME 1'!J$3,"1","0")))</f>
        <v>1</v>
      </c>
      <c r="K22" s="67" t="str">
        <f>IF('DEĞERLENDİRME 1'!K$3=0,"",IF('DEĞERLENDİRME 1'!K22=0,"BOŞ",IF('DEĞERLENDİRME 1'!K22='DEĞERLENDİRME 1'!K$3,"1","0")))</f>
        <v>1</v>
      </c>
      <c r="L22" s="67" t="str">
        <f>IF('DEĞERLENDİRME 1'!L$3=0,"",IF('DEĞERLENDİRME 1'!L22=0,"BOŞ",IF('DEĞERLENDİRME 1'!L22='DEĞERLENDİRME 1'!L$3,"1","0")))</f>
        <v>1</v>
      </c>
      <c r="M22" s="67" t="str">
        <f>IF('DEĞERLENDİRME 1'!M$3=0,"",IF('DEĞERLENDİRME 1'!M22=0,"BOŞ",IF('DEĞERLENDİRME 1'!M22='DEĞERLENDİRME 1'!M$3,"1","0")))</f>
        <v>1</v>
      </c>
      <c r="N22" s="67" t="str">
        <f>IF('DEĞERLENDİRME 1'!N$3=0,"",IF('DEĞERLENDİRME 1'!N22=0,"BOŞ",IF('DEĞERLENDİRME 1'!N22='DEĞERLENDİRME 1'!N$3,"1","0")))</f>
        <v>1</v>
      </c>
      <c r="O22" s="67" t="str">
        <f>IF('DEĞERLENDİRME 1'!O$3=0,"",IF('DEĞERLENDİRME 1'!O22=0,"BOŞ",IF('DEĞERLENDİRME 1'!O22='DEĞERLENDİRME 1'!O$3,"1","0")))</f>
        <v>1</v>
      </c>
      <c r="P22" s="67" t="str">
        <f>IF('DEĞERLENDİRME 1'!P$3=0,"",IF('DEĞERLENDİRME 1'!P22=0,"BOŞ",IF('DEĞERLENDİRME 1'!P22='DEĞERLENDİRME 1'!P$3,"1","0")))</f>
        <v>1</v>
      </c>
      <c r="Q22" s="67" t="str">
        <f>IF('DEĞERLENDİRME 1'!Q$3=0,"",IF('DEĞERLENDİRME 1'!Q22=0,"BOŞ",IF('DEĞERLENDİRME 1'!Q22='DEĞERLENDİRME 1'!Q$3,"1","0")))</f>
        <v>1</v>
      </c>
      <c r="R22" s="67" t="str">
        <f>IF('DEĞERLENDİRME 1'!R$3=0,"",IF('DEĞERLENDİRME 1'!R22=0,"BOŞ",IF('DEĞERLENDİRME 1'!R22='DEĞERLENDİRME 1'!R$3,"1","0")))</f>
        <v>1</v>
      </c>
      <c r="S22" s="67" t="str">
        <f>IF('DEĞERLENDİRME 1'!S$3=0,"",IF('DEĞERLENDİRME 1'!S22=0,"BOŞ",IF('DEĞERLENDİRME 1'!S22='DEĞERLENDİRME 1'!S$3,"1","0")))</f>
        <v>1</v>
      </c>
      <c r="T22" s="67" t="str">
        <f>IF('DEĞERLENDİRME 1'!T$3=0,"",IF('DEĞERLENDİRME 1'!T22=0,"BOŞ",IF('DEĞERLENDİRME 1'!T22='DEĞERLENDİRME 1'!T$3,"1","0")))</f>
        <v>1</v>
      </c>
      <c r="U22" s="67" t="str">
        <f>IF('DEĞERLENDİRME 1'!U$3=0,"",IF('DEĞERLENDİRME 1'!U22=0,"BOŞ",IF('DEĞERLENDİRME 1'!U22='DEĞERLENDİRME 1'!U$3,"1","0")))</f>
        <v>1</v>
      </c>
      <c r="V22" s="67" t="str">
        <f>IF('DEĞERLENDİRME 1'!V$3=0,"",IF('DEĞERLENDİRME 1'!V22=0,"BOŞ",IF('DEĞERLENDİRME 1'!V22='DEĞERLENDİRME 1'!V$3,"1","0")))</f>
        <v>1</v>
      </c>
      <c r="W22" s="67" t="str">
        <f>IF('DEĞERLENDİRME 1'!W$3=0,"",IF('DEĞERLENDİRME 1'!W22=0,"BOŞ",IF('DEĞERLENDİRME 1'!W22='DEĞERLENDİRME 1'!W$3,"1","0")))</f>
        <v>1</v>
      </c>
      <c r="X22" s="67" t="str">
        <f>IF('DEĞERLENDİRME 1'!X$3=0,"",IF('DEĞERLENDİRME 1'!X22=0,"BOŞ",IF('DEĞERLENDİRME 1'!X22='DEĞERLENDİRME 1'!X$3,"1","0")))</f>
        <v>1</v>
      </c>
      <c r="Y22" s="67" t="str">
        <f>IF('DEĞERLENDİRME 1'!Y$3=0,"",IF('DEĞERLENDİRME 1'!Y22=0,"BOŞ",IF('DEĞERLENDİRME 1'!Y22='DEĞERLENDİRME 1'!Y$3,"1","0")))</f>
        <v>1</v>
      </c>
      <c r="Z22" s="67" t="str">
        <f>IF('DEĞERLENDİRME 1'!Z$3=0,"",IF('DEĞERLENDİRME 1'!Z22=0,"BOŞ",IF('DEĞERLENDİRME 1'!Z22='DEĞERLENDİRME 1'!Z$3,"1","0")))</f>
        <v>1</v>
      </c>
      <c r="AA22" s="67" t="str">
        <f>IF('DEĞERLENDİRME 1'!AA$3=0,"",IF('DEĞERLENDİRME 1'!AA22=0,"BOŞ",IF('DEĞERLENDİRME 1'!AA22='DEĞERLENDİRME 1'!AA$3,"1","0")))</f>
        <v>1</v>
      </c>
      <c r="AB22" s="67" t="str">
        <f>IF('DEĞERLENDİRME 1'!AB$3=0,"",IF('DEĞERLENDİRME 1'!AB22=0,"BOŞ",IF('DEĞERLENDİRME 1'!AB22='DEĞERLENDİRME 1'!AB$3,"1","0")))</f>
        <v>1</v>
      </c>
      <c r="AC22" s="67" t="str">
        <f>IF('DEĞERLENDİRME 1'!AC$3=0,"",IF('DEĞERLENDİRME 1'!AC22=0,"BOŞ",IF('DEĞERLENDİRME 1'!AC22='DEĞERLENDİRME 1'!AC$3,"1","0")))</f>
        <v>1</v>
      </c>
      <c r="AD22" s="66">
        <f t="shared" si="0"/>
        <v>25</v>
      </c>
    </row>
    <row r="23" spans="1:30" ht="12.75">
      <c r="A23" s="1">
        <v>19</v>
      </c>
      <c r="B23" s="2" t="str">
        <f>'DEĞERLENDİRME 1'!B23</f>
        <v>POYRAZ EGE </v>
      </c>
      <c r="C23" s="2" t="str">
        <f>'DEĞERLENDİRME 1'!C23</f>
        <v>İLMAN</v>
      </c>
      <c r="D23" s="2"/>
      <c r="E23" s="67" t="str">
        <f>IF('DEĞERLENDİRME 1'!E$3=0,"",IF('DEĞERLENDİRME 1'!E23=0,"BOŞ",IF('DEĞERLENDİRME 1'!E23='DEĞERLENDİRME 1'!E$3,"1","0")))</f>
        <v>1</v>
      </c>
      <c r="F23" s="67" t="str">
        <f>IF('DEĞERLENDİRME 1'!F$3=0,"",IF('DEĞERLENDİRME 1'!F23=0,"BOŞ",IF('DEĞERLENDİRME 1'!F23='DEĞERLENDİRME 1'!F$3,"1","0")))</f>
        <v>1</v>
      </c>
      <c r="G23" s="67" t="str">
        <f>IF('DEĞERLENDİRME 1'!G$3=0,"",IF('DEĞERLENDİRME 1'!G23=0,"BOŞ",IF('DEĞERLENDİRME 1'!G23='DEĞERLENDİRME 1'!G$3,"1","0")))</f>
        <v>1</v>
      </c>
      <c r="H23" s="67" t="str">
        <f>IF('DEĞERLENDİRME 1'!H$3=0,"",IF('DEĞERLENDİRME 1'!H23=0,"BOŞ",IF('DEĞERLENDİRME 1'!H23='DEĞERLENDİRME 1'!H$3,"1","0")))</f>
        <v>1</v>
      </c>
      <c r="I23" s="67" t="str">
        <f>IF('DEĞERLENDİRME 1'!I$3=0,"",IF('DEĞERLENDİRME 1'!I23=0,"BOŞ",IF('DEĞERLENDİRME 1'!I23='DEĞERLENDİRME 1'!I$3,"1","0")))</f>
        <v>1</v>
      </c>
      <c r="J23" s="67" t="str">
        <f>IF('DEĞERLENDİRME 1'!J$3=0,"",IF('DEĞERLENDİRME 1'!J23=0,"BOŞ",IF('DEĞERLENDİRME 1'!J23='DEĞERLENDİRME 1'!J$3,"1","0")))</f>
        <v>1</v>
      </c>
      <c r="K23" s="67" t="str">
        <f>IF('DEĞERLENDİRME 1'!K$3=0,"",IF('DEĞERLENDİRME 1'!K23=0,"BOŞ",IF('DEĞERLENDİRME 1'!K23='DEĞERLENDİRME 1'!K$3,"1","0")))</f>
        <v>1</v>
      </c>
      <c r="L23" s="67" t="str">
        <f>IF('DEĞERLENDİRME 1'!L$3=0,"",IF('DEĞERLENDİRME 1'!L23=0,"BOŞ",IF('DEĞERLENDİRME 1'!L23='DEĞERLENDİRME 1'!L$3,"1","0")))</f>
        <v>1</v>
      </c>
      <c r="M23" s="67" t="str">
        <f>IF('DEĞERLENDİRME 1'!M$3=0,"",IF('DEĞERLENDİRME 1'!M23=0,"BOŞ",IF('DEĞERLENDİRME 1'!M23='DEĞERLENDİRME 1'!M$3,"1","0")))</f>
        <v>1</v>
      </c>
      <c r="N23" s="67" t="str">
        <f>IF('DEĞERLENDİRME 1'!N$3=0,"",IF('DEĞERLENDİRME 1'!N23=0,"BOŞ",IF('DEĞERLENDİRME 1'!N23='DEĞERLENDİRME 1'!N$3,"1","0")))</f>
        <v>1</v>
      </c>
      <c r="O23" s="67" t="str">
        <f>IF('DEĞERLENDİRME 1'!O$3=0,"",IF('DEĞERLENDİRME 1'!O23=0,"BOŞ",IF('DEĞERLENDİRME 1'!O23='DEĞERLENDİRME 1'!O$3,"1","0")))</f>
        <v>1</v>
      </c>
      <c r="P23" s="67" t="str">
        <f>IF('DEĞERLENDİRME 1'!P$3=0,"",IF('DEĞERLENDİRME 1'!P23=0,"BOŞ",IF('DEĞERLENDİRME 1'!P23='DEĞERLENDİRME 1'!P$3,"1","0")))</f>
        <v>1</v>
      </c>
      <c r="Q23" s="67" t="str">
        <f>IF('DEĞERLENDİRME 1'!Q$3=0,"",IF('DEĞERLENDİRME 1'!Q23=0,"BOŞ",IF('DEĞERLENDİRME 1'!Q23='DEĞERLENDİRME 1'!Q$3,"1","0")))</f>
        <v>0</v>
      </c>
      <c r="R23" s="67" t="str">
        <f>IF('DEĞERLENDİRME 1'!R$3=0,"",IF('DEĞERLENDİRME 1'!R23=0,"BOŞ",IF('DEĞERLENDİRME 1'!R23='DEĞERLENDİRME 1'!R$3,"1","0")))</f>
        <v>1</v>
      </c>
      <c r="S23" s="67" t="str">
        <f>IF('DEĞERLENDİRME 1'!S$3=0,"",IF('DEĞERLENDİRME 1'!S23=0,"BOŞ",IF('DEĞERLENDİRME 1'!S23='DEĞERLENDİRME 1'!S$3,"1","0")))</f>
        <v>1</v>
      </c>
      <c r="T23" s="67" t="str">
        <f>IF('DEĞERLENDİRME 1'!T$3=0,"",IF('DEĞERLENDİRME 1'!T23=0,"BOŞ",IF('DEĞERLENDİRME 1'!T23='DEĞERLENDİRME 1'!T$3,"1","0")))</f>
        <v>1</v>
      </c>
      <c r="U23" s="67" t="str">
        <f>IF('DEĞERLENDİRME 1'!U$3=0,"",IF('DEĞERLENDİRME 1'!U23=0,"BOŞ",IF('DEĞERLENDİRME 1'!U23='DEĞERLENDİRME 1'!U$3,"1","0")))</f>
        <v>1</v>
      </c>
      <c r="V23" s="67" t="str">
        <f>IF('DEĞERLENDİRME 1'!V$3=0,"",IF('DEĞERLENDİRME 1'!V23=0,"BOŞ",IF('DEĞERLENDİRME 1'!V23='DEĞERLENDİRME 1'!V$3,"1","0")))</f>
        <v>1</v>
      </c>
      <c r="W23" s="67" t="str">
        <f>IF('DEĞERLENDİRME 1'!W$3=0,"",IF('DEĞERLENDİRME 1'!W23=0,"BOŞ",IF('DEĞERLENDİRME 1'!W23='DEĞERLENDİRME 1'!W$3,"1","0")))</f>
        <v>0</v>
      </c>
      <c r="X23" s="67" t="str">
        <f>IF('DEĞERLENDİRME 1'!X$3=0,"",IF('DEĞERLENDİRME 1'!X23=0,"BOŞ",IF('DEĞERLENDİRME 1'!X23='DEĞERLENDİRME 1'!X$3,"1","0")))</f>
        <v>1</v>
      </c>
      <c r="Y23" s="67" t="str">
        <f>IF('DEĞERLENDİRME 1'!Y$3=0,"",IF('DEĞERLENDİRME 1'!Y23=0,"BOŞ",IF('DEĞERLENDİRME 1'!Y23='DEĞERLENDİRME 1'!Y$3,"1","0")))</f>
        <v>1</v>
      </c>
      <c r="Z23" s="67" t="str">
        <f>IF('DEĞERLENDİRME 1'!Z$3=0,"",IF('DEĞERLENDİRME 1'!Z23=0,"BOŞ",IF('DEĞERLENDİRME 1'!Z23='DEĞERLENDİRME 1'!Z$3,"1","0")))</f>
        <v>1</v>
      </c>
      <c r="AA23" s="67" t="str">
        <f>IF('DEĞERLENDİRME 1'!AA$3=0,"",IF('DEĞERLENDİRME 1'!AA23=0,"BOŞ",IF('DEĞERLENDİRME 1'!AA23='DEĞERLENDİRME 1'!AA$3,"1","0")))</f>
        <v>0</v>
      </c>
      <c r="AB23" s="67" t="str">
        <f>IF('DEĞERLENDİRME 1'!AB$3=0,"",IF('DEĞERLENDİRME 1'!AB23=0,"BOŞ",IF('DEĞERLENDİRME 1'!AB23='DEĞERLENDİRME 1'!AB$3,"1","0")))</f>
        <v>0</v>
      </c>
      <c r="AC23" s="67" t="str">
        <f>IF('DEĞERLENDİRME 1'!AC$3=0,"",IF('DEĞERLENDİRME 1'!AC23=0,"BOŞ",IF('DEĞERLENDİRME 1'!AC23='DEĞERLENDİRME 1'!AC$3,"1","0")))</f>
        <v>1</v>
      </c>
      <c r="AD23" s="66">
        <f t="shared" si="0"/>
        <v>21</v>
      </c>
    </row>
    <row r="24" spans="1:30" ht="12.75">
      <c r="A24" s="1">
        <v>20</v>
      </c>
      <c r="B24" s="2" t="str">
        <f>'DEĞERLENDİRME 1'!B24</f>
        <v>TAHA BERKAY </v>
      </c>
      <c r="C24" s="2" t="str">
        <f>'DEĞERLENDİRME 1'!C24</f>
        <v>KARA</v>
      </c>
      <c r="D24" s="2"/>
      <c r="E24" s="67" t="str">
        <f>IF('DEĞERLENDİRME 1'!E$3=0,"",IF('DEĞERLENDİRME 1'!E24=0,"BOŞ",IF('DEĞERLENDİRME 1'!E24='DEĞERLENDİRME 1'!E$3,"1","0")))</f>
        <v>1</v>
      </c>
      <c r="F24" s="67" t="str">
        <f>IF('DEĞERLENDİRME 1'!F$3=0,"",IF('DEĞERLENDİRME 1'!F24=0,"BOŞ",IF('DEĞERLENDİRME 1'!F24='DEĞERLENDİRME 1'!F$3,"1","0")))</f>
        <v>1</v>
      </c>
      <c r="G24" s="67" t="str">
        <f>IF('DEĞERLENDİRME 1'!G$3=0,"",IF('DEĞERLENDİRME 1'!G24=0,"BOŞ",IF('DEĞERLENDİRME 1'!G24='DEĞERLENDİRME 1'!G$3,"1","0")))</f>
        <v>0</v>
      </c>
      <c r="H24" s="67" t="str">
        <f>IF('DEĞERLENDİRME 1'!H$3=0,"",IF('DEĞERLENDİRME 1'!H24=0,"BOŞ",IF('DEĞERLENDİRME 1'!H24='DEĞERLENDİRME 1'!H$3,"1","0")))</f>
        <v>1</v>
      </c>
      <c r="I24" s="67" t="str">
        <f>IF('DEĞERLENDİRME 1'!I$3=0,"",IF('DEĞERLENDİRME 1'!I24=0,"BOŞ",IF('DEĞERLENDİRME 1'!I24='DEĞERLENDİRME 1'!I$3,"1","0")))</f>
        <v>1</v>
      </c>
      <c r="J24" s="67" t="str">
        <f>IF('DEĞERLENDİRME 1'!J$3=0,"",IF('DEĞERLENDİRME 1'!J24=0,"BOŞ",IF('DEĞERLENDİRME 1'!J24='DEĞERLENDİRME 1'!J$3,"1","0")))</f>
        <v>1</v>
      </c>
      <c r="K24" s="67" t="str">
        <f>IF('DEĞERLENDİRME 1'!K$3=0,"",IF('DEĞERLENDİRME 1'!K24=0,"BOŞ",IF('DEĞERLENDİRME 1'!K24='DEĞERLENDİRME 1'!K$3,"1","0")))</f>
        <v>1</v>
      </c>
      <c r="L24" s="67" t="str">
        <f>IF('DEĞERLENDİRME 1'!L$3=0,"",IF('DEĞERLENDİRME 1'!L24=0,"BOŞ",IF('DEĞERLENDİRME 1'!L24='DEĞERLENDİRME 1'!L$3,"1","0")))</f>
        <v>1</v>
      </c>
      <c r="M24" s="67" t="str">
        <f>IF('DEĞERLENDİRME 1'!M$3=0,"",IF('DEĞERLENDİRME 1'!M24=0,"BOŞ",IF('DEĞERLENDİRME 1'!M24='DEĞERLENDİRME 1'!M$3,"1","0")))</f>
        <v>0</v>
      </c>
      <c r="N24" s="67" t="str">
        <f>IF('DEĞERLENDİRME 1'!N$3=0,"",IF('DEĞERLENDİRME 1'!N24=0,"BOŞ",IF('DEĞERLENDİRME 1'!N24='DEĞERLENDİRME 1'!N$3,"1","0")))</f>
        <v>1</v>
      </c>
      <c r="O24" s="67" t="str">
        <f>IF('DEĞERLENDİRME 1'!O$3=0,"",IF('DEĞERLENDİRME 1'!O24=0,"BOŞ",IF('DEĞERLENDİRME 1'!O24='DEĞERLENDİRME 1'!O$3,"1","0")))</f>
        <v>1</v>
      </c>
      <c r="P24" s="67" t="str">
        <f>IF('DEĞERLENDİRME 1'!P$3=0,"",IF('DEĞERLENDİRME 1'!P24=0,"BOŞ",IF('DEĞERLENDİRME 1'!P24='DEĞERLENDİRME 1'!P$3,"1","0")))</f>
        <v>1</v>
      </c>
      <c r="Q24" s="67" t="str">
        <f>IF('DEĞERLENDİRME 1'!Q$3=0,"",IF('DEĞERLENDİRME 1'!Q24=0,"BOŞ",IF('DEĞERLENDİRME 1'!Q24='DEĞERLENDİRME 1'!Q$3,"1","0")))</f>
        <v>0</v>
      </c>
      <c r="R24" s="67" t="str">
        <f>IF('DEĞERLENDİRME 1'!R$3=0,"",IF('DEĞERLENDİRME 1'!R24=0,"BOŞ",IF('DEĞERLENDİRME 1'!R24='DEĞERLENDİRME 1'!R$3,"1","0")))</f>
        <v>1</v>
      </c>
      <c r="S24" s="67" t="str">
        <f>IF('DEĞERLENDİRME 1'!S$3=0,"",IF('DEĞERLENDİRME 1'!S24=0,"BOŞ",IF('DEĞERLENDİRME 1'!S24='DEĞERLENDİRME 1'!S$3,"1","0")))</f>
        <v>1</v>
      </c>
      <c r="T24" s="67" t="str">
        <f>IF('DEĞERLENDİRME 1'!T$3=0,"",IF('DEĞERLENDİRME 1'!T24=0,"BOŞ",IF('DEĞERLENDİRME 1'!T24='DEĞERLENDİRME 1'!T$3,"1","0")))</f>
        <v>0</v>
      </c>
      <c r="U24" s="67" t="str">
        <f>IF('DEĞERLENDİRME 1'!U$3=0,"",IF('DEĞERLENDİRME 1'!U24=0,"BOŞ",IF('DEĞERLENDİRME 1'!U24='DEĞERLENDİRME 1'!U$3,"1","0")))</f>
        <v>1</v>
      </c>
      <c r="V24" s="67" t="str">
        <f>IF('DEĞERLENDİRME 1'!V$3=0,"",IF('DEĞERLENDİRME 1'!V24=0,"BOŞ",IF('DEĞERLENDİRME 1'!V24='DEĞERLENDİRME 1'!V$3,"1","0")))</f>
        <v>1</v>
      </c>
      <c r="W24" s="67" t="str">
        <f>IF('DEĞERLENDİRME 1'!W$3=0,"",IF('DEĞERLENDİRME 1'!W24=0,"BOŞ",IF('DEĞERLENDİRME 1'!W24='DEĞERLENDİRME 1'!W$3,"1","0")))</f>
        <v>1</v>
      </c>
      <c r="X24" s="67" t="str">
        <f>IF('DEĞERLENDİRME 1'!X$3=0,"",IF('DEĞERLENDİRME 1'!X24=0,"BOŞ",IF('DEĞERLENDİRME 1'!X24='DEĞERLENDİRME 1'!X$3,"1","0")))</f>
        <v>1</v>
      </c>
      <c r="Y24" s="67" t="str">
        <f>IF('DEĞERLENDİRME 1'!Y$3=0,"",IF('DEĞERLENDİRME 1'!Y24=0,"BOŞ",IF('DEĞERLENDİRME 1'!Y24='DEĞERLENDİRME 1'!Y$3,"1","0")))</f>
        <v>1</v>
      </c>
      <c r="Z24" s="67" t="str">
        <f>IF('DEĞERLENDİRME 1'!Z$3=0,"",IF('DEĞERLENDİRME 1'!Z24=0,"BOŞ",IF('DEĞERLENDİRME 1'!Z24='DEĞERLENDİRME 1'!Z$3,"1","0")))</f>
        <v>0</v>
      </c>
      <c r="AA24" s="67" t="str">
        <f>IF('DEĞERLENDİRME 1'!AA$3=0,"",IF('DEĞERLENDİRME 1'!AA24=0,"BOŞ",IF('DEĞERLENDİRME 1'!AA24='DEĞERLENDİRME 1'!AA$3,"1","0")))</f>
        <v>0</v>
      </c>
      <c r="AB24" s="67" t="str">
        <f>IF('DEĞERLENDİRME 1'!AB$3=0,"",IF('DEĞERLENDİRME 1'!AB24=0,"BOŞ",IF('DEĞERLENDİRME 1'!AB24='DEĞERLENDİRME 1'!AB$3,"1","0")))</f>
        <v>0</v>
      </c>
      <c r="AC24" s="67" t="str">
        <f>IF('DEĞERLENDİRME 1'!AC$3=0,"",IF('DEĞERLENDİRME 1'!AC24=0,"BOŞ",IF('DEĞERLENDİRME 1'!AC24='DEĞERLENDİRME 1'!AC$3,"1","0")))</f>
        <v>1</v>
      </c>
      <c r="AD24" s="66">
        <f t="shared" si="0"/>
        <v>18</v>
      </c>
    </row>
    <row r="25" spans="1:30" ht="12.75">
      <c r="A25" s="1">
        <v>21</v>
      </c>
      <c r="B25" s="2" t="str">
        <f>'DEĞERLENDİRME 1'!B25</f>
        <v>SEYİTHAN </v>
      </c>
      <c r="C25" s="2" t="str">
        <f>'DEĞERLENDİRME 1'!C25</f>
        <v>GEÇMİŞ</v>
      </c>
      <c r="D25" s="2"/>
      <c r="E25" s="67" t="str">
        <f>IF('DEĞERLENDİRME 1'!E$3=0,"",IF('DEĞERLENDİRME 1'!E25=0,"BOŞ",IF('DEĞERLENDİRME 1'!E25='DEĞERLENDİRME 1'!E$3,"1","0")))</f>
        <v>1</v>
      </c>
      <c r="F25" s="67" t="str">
        <f>IF('DEĞERLENDİRME 1'!F$3=0,"",IF('DEĞERLENDİRME 1'!F25=0,"BOŞ",IF('DEĞERLENDİRME 1'!F25='DEĞERLENDİRME 1'!F$3,"1","0")))</f>
        <v>1</v>
      </c>
      <c r="G25" s="67" t="str">
        <f>IF('DEĞERLENDİRME 1'!G$3=0,"",IF('DEĞERLENDİRME 1'!G25=0,"BOŞ",IF('DEĞERLENDİRME 1'!G25='DEĞERLENDİRME 1'!G$3,"1","0")))</f>
        <v>1</v>
      </c>
      <c r="H25" s="67" t="str">
        <f>IF('DEĞERLENDİRME 1'!H$3=0,"",IF('DEĞERLENDİRME 1'!H25=0,"BOŞ",IF('DEĞERLENDİRME 1'!H25='DEĞERLENDİRME 1'!H$3,"1","0")))</f>
        <v>1</v>
      </c>
      <c r="I25" s="67" t="str">
        <f>IF('DEĞERLENDİRME 1'!I$3=0,"",IF('DEĞERLENDİRME 1'!I25=0,"BOŞ",IF('DEĞERLENDİRME 1'!I25='DEĞERLENDİRME 1'!I$3,"1","0")))</f>
        <v>1</v>
      </c>
      <c r="J25" s="67" t="str">
        <f>IF('DEĞERLENDİRME 1'!J$3=0,"",IF('DEĞERLENDİRME 1'!J25=0,"BOŞ",IF('DEĞERLENDİRME 1'!J25='DEĞERLENDİRME 1'!J$3,"1","0")))</f>
        <v>1</v>
      </c>
      <c r="K25" s="67" t="str">
        <f>IF('DEĞERLENDİRME 1'!K$3=0,"",IF('DEĞERLENDİRME 1'!K25=0,"BOŞ",IF('DEĞERLENDİRME 1'!K25='DEĞERLENDİRME 1'!K$3,"1","0")))</f>
        <v>1</v>
      </c>
      <c r="L25" s="67" t="str">
        <f>IF('DEĞERLENDİRME 1'!L$3=0,"",IF('DEĞERLENDİRME 1'!L25=0,"BOŞ",IF('DEĞERLENDİRME 1'!L25='DEĞERLENDİRME 1'!L$3,"1","0")))</f>
        <v>1</v>
      </c>
      <c r="M25" s="67" t="str">
        <f>IF('DEĞERLENDİRME 1'!M$3=0,"",IF('DEĞERLENDİRME 1'!M25=0,"BOŞ",IF('DEĞERLENDİRME 1'!M25='DEĞERLENDİRME 1'!M$3,"1","0")))</f>
        <v>1</v>
      </c>
      <c r="N25" s="67" t="str">
        <f>IF('DEĞERLENDİRME 1'!N$3=0,"",IF('DEĞERLENDİRME 1'!N25=0,"BOŞ",IF('DEĞERLENDİRME 1'!N25='DEĞERLENDİRME 1'!N$3,"1","0")))</f>
        <v>1</v>
      </c>
      <c r="O25" s="67" t="str">
        <f>IF('DEĞERLENDİRME 1'!O$3=0,"",IF('DEĞERLENDİRME 1'!O25=0,"BOŞ",IF('DEĞERLENDİRME 1'!O25='DEĞERLENDİRME 1'!O$3,"1","0")))</f>
        <v>1</v>
      </c>
      <c r="P25" s="67" t="str">
        <f>IF('DEĞERLENDİRME 1'!P$3=0,"",IF('DEĞERLENDİRME 1'!P25=0,"BOŞ",IF('DEĞERLENDİRME 1'!P25='DEĞERLENDİRME 1'!P$3,"1","0")))</f>
        <v>1</v>
      </c>
      <c r="Q25" s="67" t="str">
        <f>IF('DEĞERLENDİRME 1'!Q$3=0,"",IF('DEĞERLENDİRME 1'!Q25=0,"BOŞ",IF('DEĞERLENDİRME 1'!Q25='DEĞERLENDİRME 1'!Q$3,"1","0")))</f>
        <v>1</v>
      </c>
      <c r="R25" s="67" t="str">
        <f>IF('DEĞERLENDİRME 1'!R$3=0,"",IF('DEĞERLENDİRME 1'!R25=0,"BOŞ",IF('DEĞERLENDİRME 1'!R25='DEĞERLENDİRME 1'!R$3,"1","0")))</f>
        <v>1</v>
      </c>
      <c r="S25" s="67" t="str">
        <f>IF('DEĞERLENDİRME 1'!S$3=0,"",IF('DEĞERLENDİRME 1'!S25=0,"BOŞ",IF('DEĞERLENDİRME 1'!S25='DEĞERLENDİRME 1'!S$3,"1","0")))</f>
        <v>1</v>
      </c>
      <c r="T25" s="67" t="str">
        <f>IF('DEĞERLENDİRME 1'!T$3=0,"",IF('DEĞERLENDİRME 1'!T25=0,"BOŞ",IF('DEĞERLENDİRME 1'!T25='DEĞERLENDİRME 1'!T$3,"1","0")))</f>
        <v>1</v>
      </c>
      <c r="U25" s="67" t="str">
        <f>IF('DEĞERLENDİRME 1'!U$3=0,"",IF('DEĞERLENDİRME 1'!U25=0,"BOŞ",IF('DEĞERLENDİRME 1'!U25='DEĞERLENDİRME 1'!U$3,"1","0")))</f>
        <v>1</v>
      </c>
      <c r="V25" s="67" t="str">
        <f>IF('DEĞERLENDİRME 1'!V$3=0,"",IF('DEĞERLENDİRME 1'!V25=0,"BOŞ",IF('DEĞERLENDİRME 1'!V25='DEĞERLENDİRME 1'!V$3,"1","0")))</f>
        <v>1</v>
      </c>
      <c r="W25" s="67" t="str">
        <f>IF('DEĞERLENDİRME 1'!W$3=0,"",IF('DEĞERLENDİRME 1'!W25=0,"BOŞ",IF('DEĞERLENDİRME 1'!W25='DEĞERLENDİRME 1'!W$3,"1","0")))</f>
        <v>1</v>
      </c>
      <c r="X25" s="67" t="str">
        <f>IF('DEĞERLENDİRME 1'!X$3=0,"",IF('DEĞERLENDİRME 1'!X25=0,"BOŞ",IF('DEĞERLENDİRME 1'!X25='DEĞERLENDİRME 1'!X$3,"1","0")))</f>
        <v>1</v>
      </c>
      <c r="Y25" s="67" t="str">
        <f>IF('DEĞERLENDİRME 1'!Y$3=0,"",IF('DEĞERLENDİRME 1'!Y25=0,"BOŞ",IF('DEĞERLENDİRME 1'!Y25='DEĞERLENDİRME 1'!Y$3,"1","0")))</f>
        <v>1</v>
      </c>
      <c r="Z25" s="67" t="str">
        <f>IF('DEĞERLENDİRME 1'!Z$3=0,"",IF('DEĞERLENDİRME 1'!Z25=0,"BOŞ",IF('DEĞERLENDİRME 1'!Z25='DEĞERLENDİRME 1'!Z$3,"1","0")))</f>
        <v>1</v>
      </c>
      <c r="AA25" s="67" t="str">
        <f>IF('DEĞERLENDİRME 1'!AA$3=0,"",IF('DEĞERLENDİRME 1'!AA25=0,"BOŞ",IF('DEĞERLENDİRME 1'!AA25='DEĞERLENDİRME 1'!AA$3,"1","0")))</f>
        <v>0</v>
      </c>
      <c r="AB25" s="67" t="str">
        <f>IF('DEĞERLENDİRME 1'!AB$3=0,"",IF('DEĞERLENDİRME 1'!AB25=0,"BOŞ",IF('DEĞERLENDİRME 1'!AB25='DEĞERLENDİRME 1'!AB$3,"1","0")))</f>
        <v>1</v>
      </c>
      <c r="AC25" s="67" t="str">
        <f>IF('DEĞERLENDİRME 1'!AC$3=0,"",IF('DEĞERLENDİRME 1'!AC25=0,"BOŞ",IF('DEĞERLENDİRME 1'!AC25='DEĞERLENDİRME 1'!AC$3,"1","0")))</f>
        <v>1</v>
      </c>
      <c r="AD25" s="66">
        <f t="shared" si="0"/>
        <v>24</v>
      </c>
    </row>
    <row r="26" spans="1:30" ht="12.75">
      <c r="A26" s="1">
        <v>22</v>
      </c>
      <c r="B26" s="2" t="str">
        <f>'DEĞERLENDİRME 1'!B26</f>
        <v>ŞEVVAL </v>
      </c>
      <c r="C26" s="2" t="str">
        <f>'DEĞERLENDİRME 1'!C26</f>
        <v>DUMAN</v>
      </c>
      <c r="D26" s="2"/>
      <c r="E26" s="67" t="str">
        <f>IF('DEĞERLENDİRME 1'!E$3=0,"",IF('DEĞERLENDİRME 1'!E26=0,"BOŞ",IF('DEĞERLENDİRME 1'!E26='DEĞERLENDİRME 1'!E$3,"1","0")))</f>
        <v>1</v>
      </c>
      <c r="F26" s="67" t="str">
        <f>IF('DEĞERLENDİRME 1'!F$3=0,"",IF('DEĞERLENDİRME 1'!F26=0,"BOŞ",IF('DEĞERLENDİRME 1'!F26='DEĞERLENDİRME 1'!F$3,"1","0")))</f>
        <v>1</v>
      </c>
      <c r="G26" s="67" t="str">
        <f>IF('DEĞERLENDİRME 1'!G$3=0,"",IF('DEĞERLENDİRME 1'!G26=0,"BOŞ",IF('DEĞERLENDİRME 1'!G26='DEĞERLENDİRME 1'!G$3,"1","0")))</f>
        <v>1</v>
      </c>
      <c r="H26" s="67" t="str">
        <f>IF('DEĞERLENDİRME 1'!H$3=0,"",IF('DEĞERLENDİRME 1'!H26=0,"BOŞ",IF('DEĞERLENDİRME 1'!H26='DEĞERLENDİRME 1'!H$3,"1","0")))</f>
        <v>1</v>
      </c>
      <c r="I26" s="67" t="str">
        <f>IF('DEĞERLENDİRME 1'!I$3=0,"",IF('DEĞERLENDİRME 1'!I26=0,"BOŞ",IF('DEĞERLENDİRME 1'!I26='DEĞERLENDİRME 1'!I$3,"1","0")))</f>
        <v>1</v>
      </c>
      <c r="J26" s="67" t="str">
        <f>IF('DEĞERLENDİRME 1'!J$3=0,"",IF('DEĞERLENDİRME 1'!J26=0,"BOŞ",IF('DEĞERLENDİRME 1'!J26='DEĞERLENDİRME 1'!J$3,"1","0")))</f>
        <v>1</v>
      </c>
      <c r="K26" s="67" t="str">
        <f>IF('DEĞERLENDİRME 1'!K$3=0,"",IF('DEĞERLENDİRME 1'!K26=0,"BOŞ",IF('DEĞERLENDİRME 1'!K26='DEĞERLENDİRME 1'!K$3,"1","0")))</f>
        <v>1</v>
      </c>
      <c r="L26" s="67" t="str">
        <f>IF('DEĞERLENDİRME 1'!L$3=0,"",IF('DEĞERLENDİRME 1'!L26=0,"BOŞ",IF('DEĞERLENDİRME 1'!L26='DEĞERLENDİRME 1'!L$3,"1","0")))</f>
        <v>1</v>
      </c>
      <c r="M26" s="67" t="str">
        <f>IF('DEĞERLENDİRME 1'!M$3=0,"",IF('DEĞERLENDİRME 1'!M26=0,"BOŞ",IF('DEĞERLENDİRME 1'!M26='DEĞERLENDİRME 1'!M$3,"1","0")))</f>
        <v>1</v>
      </c>
      <c r="N26" s="67" t="str">
        <f>IF('DEĞERLENDİRME 1'!N$3=0,"",IF('DEĞERLENDİRME 1'!N26=0,"BOŞ",IF('DEĞERLENDİRME 1'!N26='DEĞERLENDİRME 1'!N$3,"1","0")))</f>
        <v>1</v>
      </c>
      <c r="O26" s="67" t="str">
        <f>IF('DEĞERLENDİRME 1'!O$3=0,"",IF('DEĞERLENDİRME 1'!O26=0,"BOŞ",IF('DEĞERLENDİRME 1'!O26='DEĞERLENDİRME 1'!O$3,"1","0")))</f>
        <v>1</v>
      </c>
      <c r="P26" s="67" t="str">
        <f>IF('DEĞERLENDİRME 1'!P$3=0,"",IF('DEĞERLENDİRME 1'!P26=0,"BOŞ",IF('DEĞERLENDİRME 1'!P26='DEĞERLENDİRME 1'!P$3,"1","0")))</f>
        <v>1</v>
      </c>
      <c r="Q26" s="67" t="str">
        <f>IF('DEĞERLENDİRME 1'!Q$3=0,"",IF('DEĞERLENDİRME 1'!Q26=0,"BOŞ",IF('DEĞERLENDİRME 1'!Q26='DEĞERLENDİRME 1'!Q$3,"1","0")))</f>
        <v>1</v>
      </c>
      <c r="R26" s="67" t="str">
        <f>IF('DEĞERLENDİRME 1'!R$3=0,"",IF('DEĞERLENDİRME 1'!R26=0,"BOŞ",IF('DEĞERLENDİRME 1'!R26='DEĞERLENDİRME 1'!R$3,"1","0")))</f>
        <v>1</v>
      </c>
      <c r="S26" s="67" t="str">
        <f>IF('DEĞERLENDİRME 1'!S$3=0,"",IF('DEĞERLENDİRME 1'!S26=0,"BOŞ",IF('DEĞERLENDİRME 1'!S26='DEĞERLENDİRME 1'!S$3,"1","0")))</f>
        <v>1</v>
      </c>
      <c r="T26" s="67" t="str">
        <f>IF('DEĞERLENDİRME 1'!T$3=0,"",IF('DEĞERLENDİRME 1'!T26=0,"BOŞ",IF('DEĞERLENDİRME 1'!T26='DEĞERLENDİRME 1'!T$3,"1","0")))</f>
        <v>1</v>
      </c>
      <c r="U26" s="67" t="str">
        <f>IF('DEĞERLENDİRME 1'!U$3=0,"",IF('DEĞERLENDİRME 1'!U26=0,"BOŞ",IF('DEĞERLENDİRME 1'!U26='DEĞERLENDİRME 1'!U$3,"1","0")))</f>
        <v>1</v>
      </c>
      <c r="V26" s="67" t="str">
        <f>IF('DEĞERLENDİRME 1'!V$3=0,"",IF('DEĞERLENDİRME 1'!V26=0,"BOŞ",IF('DEĞERLENDİRME 1'!V26='DEĞERLENDİRME 1'!V$3,"1","0")))</f>
        <v>1</v>
      </c>
      <c r="W26" s="67" t="str">
        <f>IF('DEĞERLENDİRME 1'!W$3=0,"",IF('DEĞERLENDİRME 1'!W26=0,"BOŞ",IF('DEĞERLENDİRME 1'!W26='DEĞERLENDİRME 1'!W$3,"1","0")))</f>
        <v>1</v>
      </c>
      <c r="X26" s="67" t="str">
        <f>IF('DEĞERLENDİRME 1'!X$3=0,"",IF('DEĞERLENDİRME 1'!X26=0,"BOŞ",IF('DEĞERLENDİRME 1'!X26='DEĞERLENDİRME 1'!X$3,"1","0")))</f>
        <v>1</v>
      </c>
      <c r="Y26" s="67" t="str">
        <f>IF('DEĞERLENDİRME 1'!Y$3=0,"",IF('DEĞERLENDİRME 1'!Y26=0,"BOŞ",IF('DEĞERLENDİRME 1'!Y26='DEĞERLENDİRME 1'!Y$3,"1","0")))</f>
        <v>1</v>
      </c>
      <c r="Z26" s="67" t="str">
        <f>IF('DEĞERLENDİRME 1'!Z$3=0,"",IF('DEĞERLENDİRME 1'!Z26=0,"BOŞ",IF('DEĞERLENDİRME 1'!Z26='DEĞERLENDİRME 1'!Z$3,"1","0")))</f>
        <v>1</v>
      </c>
      <c r="AA26" s="67" t="str">
        <f>IF('DEĞERLENDİRME 1'!AA$3=0,"",IF('DEĞERLENDİRME 1'!AA26=0,"BOŞ",IF('DEĞERLENDİRME 1'!AA26='DEĞERLENDİRME 1'!AA$3,"1","0")))</f>
        <v>1</v>
      </c>
      <c r="AB26" s="67" t="str">
        <f>IF('DEĞERLENDİRME 1'!AB$3=0,"",IF('DEĞERLENDİRME 1'!AB26=0,"BOŞ",IF('DEĞERLENDİRME 1'!AB26='DEĞERLENDİRME 1'!AB$3,"1","0")))</f>
        <v>1</v>
      </c>
      <c r="AC26" s="67" t="str">
        <f>IF('DEĞERLENDİRME 1'!AC$3=0,"",IF('DEĞERLENDİRME 1'!AC26=0,"BOŞ",IF('DEĞERLENDİRME 1'!AC26='DEĞERLENDİRME 1'!AC$3,"1","0")))</f>
        <v>1</v>
      </c>
      <c r="AD26" s="66">
        <f t="shared" si="0"/>
        <v>25</v>
      </c>
    </row>
    <row r="27" spans="1:30" ht="12.75">
      <c r="A27" s="1">
        <v>23</v>
      </c>
      <c r="B27" s="2" t="str">
        <f>'DEĞERLENDİRME 1'!B27</f>
        <v>ZEYNEP EZEL </v>
      </c>
      <c r="C27" s="2" t="str">
        <f>'DEĞERLENDİRME 1'!C27</f>
        <v>KAYAPINAR</v>
      </c>
      <c r="D27" s="2"/>
      <c r="E27" s="67" t="str">
        <f>IF('DEĞERLENDİRME 1'!E$3=0,"",IF('DEĞERLENDİRME 1'!E27=0,"BOŞ",IF('DEĞERLENDİRME 1'!E27='DEĞERLENDİRME 1'!E$3,"1","0")))</f>
        <v>1</v>
      </c>
      <c r="F27" s="67" t="str">
        <f>IF('DEĞERLENDİRME 1'!F$3=0,"",IF('DEĞERLENDİRME 1'!F27=0,"BOŞ",IF('DEĞERLENDİRME 1'!F27='DEĞERLENDİRME 1'!F$3,"1","0")))</f>
        <v>1</v>
      </c>
      <c r="G27" s="67" t="str">
        <f>IF('DEĞERLENDİRME 1'!G$3=0,"",IF('DEĞERLENDİRME 1'!G27=0,"BOŞ",IF('DEĞERLENDİRME 1'!G27='DEĞERLENDİRME 1'!G$3,"1","0")))</f>
        <v>1</v>
      </c>
      <c r="H27" s="67" t="str">
        <f>IF('DEĞERLENDİRME 1'!H$3=0,"",IF('DEĞERLENDİRME 1'!H27=0,"BOŞ",IF('DEĞERLENDİRME 1'!H27='DEĞERLENDİRME 1'!H$3,"1","0")))</f>
        <v>1</v>
      </c>
      <c r="I27" s="67" t="str">
        <f>IF('DEĞERLENDİRME 1'!I$3=0,"",IF('DEĞERLENDİRME 1'!I27=0,"BOŞ",IF('DEĞERLENDİRME 1'!I27='DEĞERLENDİRME 1'!I$3,"1","0")))</f>
        <v>1</v>
      </c>
      <c r="J27" s="67" t="str">
        <f>IF('DEĞERLENDİRME 1'!J$3=0,"",IF('DEĞERLENDİRME 1'!J27=0,"BOŞ",IF('DEĞERLENDİRME 1'!J27='DEĞERLENDİRME 1'!J$3,"1","0")))</f>
        <v>1</v>
      </c>
      <c r="K27" s="67" t="str">
        <f>IF('DEĞERLENDİRME 1'!K$3=0,"",IF('DEĞERLENDİRME 1'!K27=0,"BOŞ",IF('DEĞERLENDİRME 1'!K27='DEĞERLENDİRME 1'!K$3,"1","0")))</f>
        <v>1</v>
      </c>
      <c r="L27" s="67" t="str">
        <f>IF('DEĞERLENDİRME 1'!L$3=0,"",IF('DEĞERLENDİRME 1'!L27=0,"BOŞ",IF('DEĞERLENDİRME 1'!L27='DEĞERLENDİRME 1'!L$3,"1","0")))</f>
        <v>1</v>
      </c>
      <c r="M27" s="67" t="str">
        <f>IF('DEĞERLENDİRME 1'!M$3=0,"",IF('DEĞERLENDİRME 1'!M27=0,"BOŞ",IF('DEĞERLENDİRME 1'!M27='DEĞERLENDİRME 1'!M$3,"1","0")))</f>
        <v>1</v>
      </c>
      <c r="N27" s="67" t="str">
        <f>IF('DEĞERLENDİRME 1'!N$3=0,"",IF('DEĞERLENDİRME 1'!N27=0,"BOŞ",IF('DEĞERLENDİRME 1'!N27='DEĞERLENDİRME 1'!N$3,"1","0")))</f>
        <v>1</v>
      </c>
      <c r="O27" s="67" t="str">
        <f>IF('DEĞERLENDİRME 1'!O$3=0,"",IF('DEĞERLENDİRME 1'!O27=0,"BOŞ",IF('DEĞERLENDİRME 1'!O27='DEĞERLENDİRME 1'!O$3,"1","0")))</f>
        <v>1</v>
      </c>
      <c r="P27" s="67" t="str">
        <f>IF('DEĞERLENDİRME 1'!P$3=0,"",IF('DEĞERLENDİRME 1'!P27=0,"BOŞ",IF('DEĞERLENDİRME 1'!P27='DEĞERLENDİRME 1'!P$3,"1","0")))</f>
        <v>1</v>
      </c>
      <c r="Q27" s="67" t="str">
        <f>IF('DEĞERLENDİRME 1'!Q$3=0,"",IF('DEĞERLENDİRME 1'!Q27=0,"BOŞ",IF('DEĞERLENDİRME 1'!Q27='DEĞERLENDİRME 1'!Q$3,"1","0")))</f>
        <v>1</v>
      </c>
      <c r="R27" s="67" t="str">
        <f>IF('DEĞERLENDİRME 1'!R$3=0,"",IF('DEĞERLENDİRME 1'!R27=0,"BOŞ",IF('DEĞERLENDİRME 1'!R27='DEĞERLENDİRME 1'!R$3,"1","0")))</f>
        <v>1</v>
      </c>
      <c r="S27" s="67" t="str">
        <f>IF('DEĞERLENDİRME 1'!S$3=0,"",IF('DEĞERLENDİRME 1'!S27=0,"BOŞ",IF('DEĞERLENDİRME 1'!S27='DEĞERLENDİRME 1'!S$3,"1","0")))</f>
        <v>1</v>
      </c>
      <c r="T27" s="67" t="str">
        <f>IF('DEĞERLENDİRME 1'!T$3=0,"",IF('DEĞERLENDİRME 1'!T27=0,"BOŞ",IF('DEĞERLENDİRME 1'!T27='DEĞERLENDİRME 1'!T$3,"1","0")))</f>
        <v>1</v>
      </c>
      <c r="U27" s="67" t="str">
        <f>IF('DEĞERLENDİRME 1'!U$3=0,"",IF('DEĞERLENDİRME 1'!U27=0,"BOŞ",IF('DEĞERLENDİRME 1'!U27='DEĞERLENDİRME 1'!U$3,"1","0")))</f>
        <v>1</v>
      </c>
      <c r="V27" s="67" t="str">
        <f>IF('DEĞERLENDİRME 1'!V$3=0,"",IF('DEĞERLENDİRME 1'!V27=0,"BOŞ",IF('DEĞERLENDİRME 1'!V27='DEĞERLENDİRME 1'!V$3,"1","0")))</f>
        <v>1</v>
      </c>
      <c r="W27" s="67" t="str">
        <f>IF('DEĞERLENDİRME 1'!W$3=0,"",IF('DEĞERLENDİRME 1'!W27=0,"BOŞ",IF('DEĞERLENDİRME 1'!W27='DEĞERLENDİRME 1'!W$3,"1","0")))</f>
        <v>1</v>
      </c>
      <c r="X27" s="67" t="str">
        <f>IF('DEĞERLENDİRME 1'!X$3=0,"",IF('DEĞERLENDİRME 1'!X27=0,"BOŞ",IF('DEĞERLENDİRME 1'!X27='DEĞERLENDİRME 1'!X$3,"1","0")))</f>
        <v>1</v>
      </c>
      <c r="Y27" s="67" t="str">
        <f>IF('DEĞERLENDİRME 1'!Y$3=0,"",IF('DEĞERLENDİRME 1'!Y27=0,"BOŞ",IF('DEĞERLENDİRME 1'!Y27='DEĞERLENDİRME 1'!Y$3,"1","0")))</f>
        <v>1</v>
      </c>
      <c r="Z27" s="67" t="str">
        <f>IF('DEĞERLENDİRME 1'!Z$3=0,"",IF('DEĞERLENDİRME 1'!Z27=0,"BOŞ",IF('DEĞERLENDİRME 1'!Z27='DEĞERLENDİRME 1'!Z$3,"1","0")))</f>
        <v>1</v>
      </c>
      <c r="AA27" s="67" t="str">
        <f>IF('DEĞERLENDİRME 1'!AA$3=0,"",IF('DEĞERLENDİRME 1'!AA27=0,"BOŞ",IF('DEĞERLENDİRME 1'!AA27='DEĞERLENDİRME 1'!AA$3,"1","0")))</f>
        <v>1</v>
      </c>
      <c r="AB27" s="67" t="str">
        <f>IF('DEĞERLENDİRME 1'!AB$3=0,"",IF('DEĞERLENDİRME 1'!AB27=0,"BOŞ",IF('DEĞERLENDİRME 1'!AB27='DEĞERLENDİRME 1'!AB$3,"1","0")))</f>
        <v>1</v>
      </c>
      <c r="AC27" s="67" t="str">
        <f>IF('DEĞERLENDİRME 1'!AC$3=0,"",IF('DEĞERLENDİRME 1'!AC27=0,"BOŞ",IF('DEĞERLENDİRME 1'!AC27='DEĞERLENDİRME 1'!AC$3,"1","0")))</f>
        <v>1</v>
      </c>
      <c r="AD27" s="66">
        <f t="shared" si="0"/>
        <v>25</v>
      </c>
    </row>
    <row r="28" spans="1:30" ht="12.75">
      <c r="A28" s="1">
        <v>24</v>
      </c>
      <c r="B28" s="2" t="str">
        <f>'DEĞERLENDİRME 1'!B28</f>
        <v>ENES </v>
      </c>
      <c r="C28" s="2" t="str">
        <f>'DEĞERLENDİRME 1'!C28</f>
        <v>BOZKURT</v>
      </c>
      <c r="D28" s="2"/>
      <c r="E28" s="67" t="str">
        <f>IF('DEĞERLENDİRME 1'!E$3=0,"",IF('DEĞERLENDİRME 1'!E28=0,"BOŞ",IF('DEĞERLENDİRME 1'!E28='DEĞERLENDİRME 1'!E$3,"1","0")))</f>
        <v>1</v>
      </c>
      <c r="F28" s="67" t="str">
        <f>IF('DEĞERLENDİRME 1'!F$3=0,"",IF('DEĞERLENDİRME 1'!F28=0,"BOŞ",IF('DEĞERLENDİRME 1'!F28='DEĞERLENDİRME 1'!F$3,"1","0")))</f>
        <v>1</v>
      </c>
      <c r="G28" s="67" t="str">
        <f>IF('DEĞERLENDİRME 1'!G$3=0,"",IF('DEĞERLENDİRME 1'!G28=0,"BOŞ",IF('DEĞERLENDİRME 1'!G28='DEĞERLENDİRME 1'!G$3,"1","0")))</f>
        <v>1</v>
      </c>
      <c r="H28" s="67" t="str">
        <f>IF('DEĞERLENDİRME 1'!H$3=0,"",IF('DEĞERLENDİRME 1'!H28=0,"BOŞ",IF('DEĞERLENDİRME 1'!H28='DEĞERLENDİRME 1'!H$3,"1","0")))</f>
        <v>1</v>
      </c>
      <c r="I28" s="67" t="str">
        <f>IF('DEĞERLENDİRME 1'!I$3=0,"",IF('DEĞERLENDİRME 1'!I28=0,"BOŞ",IF('DEĞERLENDİRME 1'!I28='DEĞERLENDİRME 1'!I$3,"1","0")))</f>
        <v>1</v>
      </c>
      <c r="J28" s="67" t="str">
        <f>IF('DEĞERLENDİRME 1'!J$3=0,"",IF('DEĞERLENDİRME 1'!J28=0,"BOŞ",IF('DEĞERLENDİRME 1'!J28='DEĞERLENDİRME 1'!J$3,"1","0")))</f>
        <v>1</v>
      </c>
      <c r="K28" s="67" t="str">
        <f>IF('DEĞERLENDİRME 1'!K$3=0,"",IF('DEĞERLENDİRME 1'!K28=0,"BOŞ",IF('DEĞERLENDİRME 1'!K28='DEĞERLENDİRME 1'!K$3,"1","0")))</f>
        <v>1</v>
      </c>
      <c r="L28" s="67" t="str">
        <f>IF('DEĞERLENDİRME 1'!L$3=0,"",IF('DEĞERLENDİRME 1'!L28=0,"BOŞ",IF('DEĞERLENDİRME 1'!L28='DEĞERLENDİRME 1'!L$3,"1","0")))</f>
        <v>1</v>
      </c>
      <c r="M28" s="67" t="str">
        <f>IF('DEĞERLENDİRME 1'!M$3=0,"",IF('DEĞERLENDİRME 1'!M28=0,"BOŞ",IF('DEĞERLENDİRME 1'!M28='DEĞERLENDİRME 1'!M$3,"1","0")))</f>
        <v>1</v>
      </c>
      <c r="N28" s="67" t="str">
        <f>IF('DEĞERLENDİRME 1'!N$3=0,"",IF('DEĞERLENDİRME 1'!N28=0,"BOŞ",IF('DEĞERLENDİRME 1'!N28='DEĞERLENDİRME 1'!N$3,"1","0")))</f>
        <v>1</v>
      </c>
      <c r="O28" s="67" t="str">
        <f>IF('DEĞERLENDİRME 1'!O$3=0,"",IF('DEĞERLENDİRME 1'!O28=0,"BOŞ",IF('DEĞERLENDİRME 1'!O28='DEĞERLENDİRME 1'!O$3,"1","0")))</f>
        <v>1</v>
      </c>
      <c r="P28" s="67" t="str">
        <f>IF('DEĞERLENDİRME 1'!P$3=0,"",IF('DEĞERLENDİRME 1'!P28=0,"BOŞ",IF('DEĞERLENDİRME 1'!P28='DEĞERLENDİRME 1'!P$3,"1","0")))</f>
        <v>1</v>
      </c>
      <c r="Q28" s="67" t="str">
        <f>IF('DEĞERLENDİRME 1'!Q$3=0,"",IF('DEĞERLENDİRME 1'!Q28=0,"BOŞ",IF('DEĞERLENDİRME 1'!Q28='DEĞERLENDİRME 1'!Q$3,"1","0")))</f>
        <v>1</v>
      </c>
      <c r="R28" s="67" t="str">
        <f>IF('DEĞERLENDİRME 1'!R$3=0,"",IF('DEĞERLENDİRME 1'!R28=0,"BOŞ",IF('DEĞERLENDİRME 1'!R28='DEĞERLENDİRME 1'!R$3,"1","0")))</f>
        <v>1</v>
      </c>
      <c r="S28" s="67" t="str">
        <f>IF('DEĞERLENDİRME 1'!S$3=0,"",IF('DEĞERLENDİRME 1'!S28=0,"BOŞ",IF('DEĞERLENDİRME 1'!S28='DEĞERLENDİRME 1'!S$3,"1","0")))</f>
        <v>1</v>
      </c>
      <c r="T28" s="67" t="str">
        <f>IF('DEĞERLENDİRME 1'!T$3=0,"",IF('DEĞERLENDİRME 1'!T28=0,"BOŞ",IF('DEĞERLENDİRME 1'!T28='DEĞERLENDİRME 1'!T$3,"1","0")))</f>
        <v>1</v>
      </c>
      <c r="U28" s="67" t="str">
        <f>IF('DEĞERLENDİRME 1'!U$3=0,"",IF('DEĞERLENDİRME 1'!U28=0,"BOŞ",IF('DEĞERLENDİRME 1'!U28='DEĞERLENDİRME 1'!U$3,"1","0")))</f>
        <v>1</v>
      </c>
      <c r="V28" s="67" t="str">
        <f>IF('DEĞERLENDİRME 1'!V$3=0,"",IF('DEĞERLENDİRME 1'!V28=0,"BOŞ",IF('DEĞERLENDİRME 1'!V28='DEĞERLENDİRME 1'!V$3,"1","0")))</f>
        <v>1</v>
      </c>
      <c r="W28" s="67" t="str">
        <f>IF('DEĞERLENDİRME 1'!W$3=0,"",IF('DEĞERLENDİRME 1'!W28=0,"BOŞ",IF('DEĞERLENDİRME 1'!W28='DEĞERLENDİRME 1'!W$3,"1","0")))</f>
        <v>1</v>
      </c>
      <c r="X28" s="67" t="str">
        <f>IF('DEĞERLENDİRME 1'!X$3=0,"",IF('DEĞERLENDİRME 1'!X28=0,"BOŞ",IF('DEĞERLENDİRME 1'!X28='DEĞERLENDİRME 1'!X$3,"1","0")))</f>
        <v>1</v>
      </c>
      <c r="Y28" s="67" t="str">
        <f>IF('DEĞERLENDİRME 1'!Y$3=0,"",IF('DEĞERLENDİRME 1'!Y28=0,"BOŞ",IF('DEĞERLENDİRME 1'!Y28='DEĞERLENDİRME 1'!Y$3,"1","0")))</f>
        <v>1</v>
      </c>
      <c r="Z28" s="67" t="str">
        <f>IF('DEĞERLENDİRME 1'!Z$3=0,"",IF('DEĞERLENDİRME 1'!Z28=0,"BOŞ",IF('DEĞERLENDİRME 1'!Z28='DEĞERLENDİRME 1'!Z$3,"1","0")))</f>
        <v>1</v>
      </c>
      <c r="AA28" s="67" t="str">
        <f>IF('DEĞERLENDİRME 1'!AA$3=0,"",IF('DEĞERLENDİRME 1'!AA28=0,"BOŞ",IF('DEĞERLENDİRME 1'!AA28='DEĞERLENDİRME 1'!AA$3,"1","0")))</f>
        <v>1</v>
      </c>
      <c r="AB28" s="67" t="str">
        <f>IF('DEĞERLENDİRME 1'!AB$3=0,"",IF('DEĞERLENDİRME 1'!AB28=0,"BOŞ",IF('DEĞERLENDİRME 1'!AB28='DEĞERLENDİRME 1'!AB$3,"1","0")))</f>
        <v>1</v>
      </c>
      <c r="AC28" s="67" t="str">
        <f>IF('DEĞERLENDİRME 1'!AC$3=0,"",IF('DEĞERLENDİRME 1'!AC28=0,"BOŞ",IF('DEĞERLENDİRME 1'!AC28='DEĞERLENDİRME 1'!AC$3,"1","0")))</f>
        <v>1</v>
      </c>
      <c r="AD28" s="66">
        <f t="shared" si="0"/>
        <v>25</v>
      </c>
    </row>
    <row r="29" spans="1:30" ht="12.75">
      <c r="A29" s="89" t="s">
        <v>17</v>
      </c>
      <c r="B29" s="90"/>
      <c r="C29" s="90"/>
      <c r="D29" s="91"/>
      <c r="E29" s="68">
        <f aca="true" t="shared" si="1" ref="E29:AC29">COUNTIF(E5:E28,"1")</f>
        <v>24</v>
      </c>
      <c r="F29" s="68">
        <f t="shared" si="1"/>
        <v>24</v>
      </c>
      <c r="G29" s="68">
        <f t="shared" si="1"/>
        <v>21</v>
      </c>
      <c r="H29" s="68">
        <f t="shared" si="1"/>
        <v>24</v>
      </c>
      <c r="I29" s="68">
        <f t="shared" si="1"/>
        <v>22</v>
      </c>
      <c r="J29" s="68">
        <f t="shared" si="1"/>
        <v>24</v>
      </c>
      <c r="K29" s="68">
        <f t="shared" si="1"/>
        <v>24</v>
      </c>
      <c r="L29" s="68">
        <f t="shared" si="1"/>
        <v>23</v>
      </c>
      <c r="M29" s="68">
        <f t="shared" si="1"/>
        <v>23</v>
      </c>
      <c r="N29" s="68">
        <f t="shared" si="1"/>
        <v>24</v>
      </c>
      <c r="O29" s="68">
        <f t="shared" si="1"/>
        <v>21</v>
      </c>
      <c r="P29" s="68">
        <f t="shared" si="1"/>
        <v>21</v>
      </c>
      <c r="Q29" s="68">
        <f t="shared" si="1"/>
        <v>16</v>
      </c>
      <c r="R29" s="68">
        <f t="shared" si="1"/>
        <v>23</v>
      </c>
      <c r="S29" s="68">
        <f t="shared" si="1"/>
        <v>24</v>
      </c>
      <c r="T29" s="68">
        <f t="shared" si="1"/>
        <v>22</v>
      </c>
      <c r="U29" s="68">
        <f t="shared" si="1"/>
        <v>23</v>
      </c>
      <c r="V29" s="68">
        <f t="shared" si="1"/>
        <v>21</v>
      </c>
      <c r="W29" s="68">
        <f t="shared" si="1"/>
        <v>23</v>
      </c>
      <c r="X29" s="68">
        <f t="shared" si="1"/>
        <v>24</v>
      </c>
      <c r="Y29" s="68">
        <f t="shared" si="1"/>
        <v>24</v>
      </c>
      <c r="Z29" s="68">
        <f t="shared" si="1"/>
        <v>22</v>
      </c>
      <c r="AA29" s="68">
        <f t="shared" si="1"/>
        <v>17</v>
      </c>
      <c r="AB29" s="68">
        <f t="shared" si="1"/>
        <v>21</v>
      </c>
      <c r="AC29" s="68">
        <f t="shared" si="1"/>
        <v>24</v>
      </c>
      <c r="AD29" s="2"/>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row>
    <row r="45" ht="12.75">
      <c r="A45" s="4"/>
    </row>
    <row r="46" ht="12.75">
      <c r="A46" s="4"/>
    </row>
    <row r="47" ht="12.75">
      <c r="A47" s="4"/>
    </row>
    <row r="48" ht="12.75">
      <c r="A48" s="4"/>
    </row>
    <row r="49" ht="12.75">
      <c r="A49" s="4"/>
    </row>
    <row r="50" ht="12.75">
      <c r="A50" s="4"/>
    </row>
    <row r="51" ht="12.75">
      <c r="A51" s="4"/>
    </row>
    <row r="52" ht="12.75">
      <c r="A52" s="4"/>
    </row>
    <row r="53" ht="12.75">
      <c r="A53" s="4"/>
    </row>
    <row r="54" ht="12.75">
      <c r="A54" s="4"/>
    </row>
    <row r="55" ht="12.75">
      <c r="A55" s="4"/>
    </row>
    <row r="56" ht="12.75">
      <c r="A56" s="4"/>
    </row>
    <row r="57" ht="12.75">
      <c r="A57" s="4"/>
    </row>
    <row r="58" ht="12.75">
      <c r="A58" s="4"/>
    </row>
    <row r="59" ht="12.75">
      <c r="A59" s="4"/>
    </row>
    <row r="60" ht="12.75">
      <c r="A60" s="4"/>
    </row>
    <row r="61" ht="12.75">
      <c r="A61" s="4"/>
    </row>
    <row r="62" ht="12.75">
      <c r="A62" s="4"/>
    </row>
    <row r="63" ht="12.75">
      <c r="A63" s="4"/>
    </row>
    <row r="64" ht="12.75">
      <c r="A64" s="4"/>
    </row>
    <row r="65" ht="12.75">
      <c r="A65" s="4"/>
    </row>
  </sheetData>
  <sheetProtection/>
  <mergeCells count="4">
    <mergeCell ref="B3:C3"/>
    <mergeCell ref="A29:D29"/>
    <mergeCell ref="B2:C2"/>
    <mergeCell ref="AD2:AD4"/>
  </mergeCells>
  <printOptions/>
  <pageMargins left="0.5905511811023623" right="0.1968503937007874" top="0.1968503937007874" bottom="0.1968503937007874"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I13"/>
  <sheetViews>
    <sheetView zoomScalePageLayoutView="0" workbookViewId="0" topLeftCell="A1">
      <selection activeCell="AJ15" sqref="AJ15"/>
    </sheetView>
  </sheetViews>
  <sheetFormatPr defaultColWidth="9.00390625" defaultRowHeight="12.75"/>
  <cols>
    <col min="1" max="1" width="2.75390625" style="0" customWidth="1"/>
    <col min="2" max="3" width="17.75390625" style="0" customWidth="1"/>
    <col min="4" max="4" width="5.125" style="0" customWidth="1"/>
    <col min="5" max="5" width="9.625" style="0" customWidth="1"/>
    <col min="6" max="34" width="3.00390625" style="0" customWidth="1"/>
    <col min="35" max="35" width="6.00390625" style="0" customWidth="1"/>
  </cols>
  <sheetData>
    <row r="1" spans="2:34" ht="45.75">
      <c r="B1" s="92" t="s">
        <v>26</v>
      </c>
      <c r="C1" s="93"/>
      <c r="D1" s="3" t="s">
        <v>7</v>
      </c>
      <c r="E1" s="2">
        <f>'DEĞERLENDİRME 1'!E2</f>
        <v>1</v>
      </c>
      <c r="F1" s="2">
        <f>'DEĞERLENDİRME 1'!F2</f>
        <v>2</v>
      </c>
      <c r="G1" s="2">
        <f>'DEĞERLENDİRME 1'!G2</f>
        <v>3</v>
      </c>
      <c r="H1" s="2">
        <f>'DEĞERLENDİRME 1'!H2</f>
        <v>4</v>
      </c>
      <c r="I1" s="2">
        <f>'DEĞERLENDİRME 1'!I2</f>
        <v>5</v>
      </c>
      <c r="J1" s="2">
        <f>'DEĞERLENDİRME 1'!J2</f>
        <v>6</v>
      </c>
      <c r="K1" s="2">
        <f>'DEĞERLENDİRME 1'!K2</f>
        <v>7</v>
      </c>
      <c r="L1" s="2">
        <f>'DEĞERLENDİRME 1'!L2</f>
        <v>8</v>
      </c>
      <c r="M1" s="2">
        <f>'DEĞERLENDİRME 1'!M2</f>
        <v>9</v>
      </c>
      <c r="N1" s="2">
        <f>'DEĞERLENDİRME 1'!N2</f>
        <v>10</v>
      </c>
      <c r="O1" s="2">
        <f>'DEĞERLENDİRME 1'!O2</f>
        <v>11</v>
      </c>
      <c r="P1" s="2">
        <f>'DEĞERLENDİRME 1'!P2</f>
        <v>12</v>
      </c>
      <c r="Q1" s="2">
        <f>'DEĞERLENDİRME 1'!Q2</f>
        <v>13</v>
      </c>
      <c r="R1" s="2">
        <f>'DEĞERLENDİRME 1'!R2</f>
        <v>14</v>
      </c>
      <c r="S1" s="2">
        <f>'DEĞERLENDİRME 1'!S2</f>
        <v>15</v>
      </c>
      <c r="T1" s="2">
        <f>'DEĞERLENDİRME 1'!T2</f>
        <v>16</v>
      </c>
      <c r="U1" s="2">
        <f>'DEĞERLENDİRME 1'!U2</f>
        <v>17</v>
      </c>
      <c r="V1" s="2">
        <f>'DEĞERLENDİRME 1'!V2</f>
        <v>18</v>
      </c>
      <c r="W1" s="2">
        <f>'DEĞERLENDİRME 1'!W2</f>
        <v>19</v>
      </c>
      <c r="X1" s="2">
        <f>'DEĞERLENDİRME 1'!X2</f>
        <v>20</v>
      </c>
      <c r="Y1" s="2">
        <f>'DEĞERLENDİRME 1'!Y2</f>
        <v>21</v>
      </c>
      <c r="Z1" s="2">
        <f>'DEĞERLENDİRME 1'!Z2</f>
        <v>22</v>
      </c>
      <c r="AA1" s="2">
        <f>'DEĞERLENDİRME 1'!AA2</f>
        <v>23</v>
      </c>
      <c r="AB1" s="2">
        <f>'DEĞERLENDİRME 1'!AB2</f>
        <v>24</v>
      </c>
      <c r="AC1" s="2">
        <f>'DEĞERLENDİRME 1'!AC2</f>
        <v>25</v>
      </c>
      <c r="AD1" s="2"/>
      <c r="AE1" s="2"/>
      <c r="AF1" s="2"/>
      <c r="AG1" s="2"/>
      <c r="AH1" s="2"/>
    </row>
    <row r="2" spans="1:35" ht="12.75">
      <c r="A2" s="89" t="s">
        <v>18</v>
      </c>
      <c r="B2" s="90"/>
      <c r="C2" s="90"/>
      <c r="D2" s="91"/>
      <c r="E2" s="1">
        <f>'DEĞERLENDİRME 2'!E29</f>
        <v>24</v>
      </c>
      <c r="F2" s="1">
        <f>'DEĞERLENDİRME 2'!F29</f>
        <v>24</v>
      </c>
      <c r="G2" s="1">
        <f>'DEĞERLENDİRME 2'!G29</f>
        <v>21</v>
      </c>
      <c r="H2" s="1">
        <f>'DEĞERLENDİRME 2'!H29</f>
        <v>24</v>
      </c>
      <c r="I2" s="1">
        <f>'DEĞERLENDİRME 2'!I29</f>
        <v>22</v>
      </c>
      <c r="J2" s="1">
        <f>'DEĞERLENDİRME 2'!J29</f>
        <v>24</v>
      </c>
      <c r="K2" s="1">
        <f>'DEĞERLENDİRME 2'!K29</f>
        <v>24</v>
      </c>
      <c r="L2" s="1">
        <f>'DEĞERLENDİRME 2'!L29</f>
        <v>23</v>
      </c>
      <c r="M2" s="1">
        <f>'DEĞERLENDİRME 2'!M29</f>
        <v>23</v>
      </c>
      <c r="N2" s="1">
        <f>'DEĞERLENDİRME 2'!N29</f>
        <v>24</v>
      </c>
      <c r="O2" s="1">
        <f>'DEĞERLENDİRME 2'!O29</f>
        <v>21</v>
      </c>
      <c r="P2" s="1">
        <f>'DEĞERLENDİRME 2'!P29</f>
        <v>21</v>
      </c>
      <c r="Q2" s="1">
        <f>'DEĞERLENDİRME 2'!Q29</f>
        <v>16</v>
      </c>
      <c r="R2" s="1">
        <f>'DEĞERLENDİRME 2'!R29</f>
        <v>23</v>
      </c>
      <c r="S2" s="1">
        <f>'DEĞERLENDİRME 2'!S29</f>
        <v>24</v>
      </c>
      <c r="T2" s="1">
        <f>'DEĞERLENDİRME 2'!T29</f>
        <v>22</v>
      </c>
      <c r="U2" s="1">
        <f>'DEĞERLENDİRME 2'!U29</f>
        <v>23</v>
      </c>
      <c r="V2" s="1">
        <f>'DEĞERLENDİRME 2'!V29</f>
        <v>21</v>
      </c>
      <c r="W2" s="1">
        <f>'DEĞERLENDİRME 2'!W29</f>
        <v>23</v>
      </c>
      <c r="X2" s="1">
        <f>'DEĞERLENDİRME 2'!X29</f>
        <v>24</v>
      </c>
      <c r="Y2" s="1">
        <f>'DEĞERLENDİRME 2'!Y29</f>
        <v>24</v>
      </c>
      <c r="Z2" s="1">
        <f>'DEĞERLENDİRME 2'!Z29</f>
        <v>22</v>
      </c>
      <c r="AA2" s="1">
        <f>'DEĞERLENDİRME 2'!AA29</f>
        <v>17</v>
      </c>
      <c r="AB2" s="1">
        <f>'DEĞERLENDİRME 2'!AB29</f>
        <v>21</v>
      </c>
      <c r="AC2" s="1">
        <f>'DEĞERLENDİRME 2'!AC29</f>
        <v>24</v>
      </c>
      <c r="AD2" s="1"/>
      <c r="AE2" s="1"/>
      <c r="AF2" s="1"/>
      <c r="AG2" s="1"/>
      <c r="AH2" s="1"/>
      <c r="AI2" s="8"/>
    </row>
    <row r="4" spans="2:5" ht="15.75">
      <c r="B4" s="100" t="s">
        <v>21</v>
      </c>
      <c r="C4" s="101"/>
      <c r="D4" s="102"/>
      <c r="E4" s="25">
        <f>'DEĞERLENDİRME 1'!BA5</f>
        <v>24</v>
      </c>
    </row>
    <row r="5" spans="2:5" ht="15.75">
      <c r="B5" s="103" t="s">
        <v>23</v>
      </c>
      <c r="C5" s="104"/>
      <c r="D5" s="105"/>
      <c r="E5" s="26">
        <f>'DEĞERLENDİRME 1'!AY30</f>
        <v>24</v>
      </c>
    </row>
    <row r="6" spans="2:33" ht="15.75">
      <c r="B6" s="106" t="s">
        <v>24</v>
      </c>
      <c r="C6" s="107"/>
      <c r="D6" s="108"/>
      <c r="E6" s="63">
        <f>'DEĞERLENDİRME 1'!BA5/'DEĞERLENDİRME 1'!AY30</f>
        <v>1</v>
      </c>
      <c r="F6" s="109" t="s">
        <v>44</v>
      </c>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1"/>
    </row>
    <row r="7" spans="2:5" ht="15.75">
      <c r="B7" s="97" t="s">
        <v>22</v>
      </c>
      <c r="C7" s="98"/>
      <c r="D7" s="99"/>
      <c r="E7" s="24">
        <f>('DEĞERLENDİRME 1'!BA6/E5)</f>
        <v>93.16666666666667</v>
      </c>
    </row>
    <row r="8" ht="13.5" thickBot="1"/>
    <row r="9" spans="2:5" ht="15.75" customHeight="1" thickBot="1">
      <c r="B9" s="116" t="s">
        <v>33</v>
      </c>
      <c r="C9" s="117"/>
      <c r="D9" s="117"/>
      <c r="E9" s="44">
        <f>COUNTIF('DEĞERLENDİRME 1'!$AQ$5:$AQ$28,"5")</f>
        <v>20</v>
      </c>
    </row>
    <row r="10" spans="2:5" ht="15.75" customHeight="1" thickBot="1">
      <c r="B10" s="118" t="s">
        <v>34</v>
      </c>
      <c r="C10" s="119"/>
      <c r="D10" s="119"/>
      <c r="E10" s="44">
        <f>COUNTIF('DEĞERLENDİRME 1'!$AQ$5:$AQ$28,"4")</f>
        <v>4</v>
      </c>
    </row>
    <row r="11" spans="2:5" ht="15.75" customHeight="1" thickBot="1">
      <c r="B11" s="120" t="s">
        <v>35</v>
      </c>
      <c r="C11" s="121"/>
      <c r="D11" s="121"/>
      <c r="E11" s="44">
        <f>COUNTIF('DEĞERLENDİRME 1'!$AQ$5:$AQ$28,"3")</f>
        <v>0</v>
      </c>
    </row>
    <row r="12" spans="2:5" ht="15.75" customHeight="1" thickBot="1">
      <c r="B12" s="112" t="s">
        <v>36</v>
      </c>
      <c r="C12" s="113"/>
      <c r="D12" s="113"/>
      <c r="E12" s="44">
        <f>COUNTIF('DEĞERLENDİRME 1'!$AQ$5:$AQ$28,"2")</f>
        <v>0</v>
      </c>
    </row>
    <row r="13" spans="2:5" ht="15.75" customHeight="1" thickBot="1">
      <c r="B13" s="114" t="s">
        <v>37</v>
      </c>
      <c r="C13" s="115"/>
      <c r="D13" s="115"/>
      <c r="E13" s="44">
        <f>COUNTIF('DEĞERLENDİRME 1'!$AQ$5:$AQ$28,"1")</f>
        <v>0</v>
      </c>
    </row>
  </sheetData>
  <sheetProtection/>
  <mergeCells count="12">
    <mergeCell ref="F6:AG6"/>
    <mergeCell ref="B12:D12"/>
    <mergeCell ref="B13:D13"/>
    <mergeCell ref="B9:D9"/>
    <mergeCell ref="B10:D10"/>
    <mergeCell ref="B11:D11"/>
    <mergeCell ref="B1:C1"/>
    <mergeCell ref="B7:D7"/>
    <mergeCell ref="A2:D2"/>
    <mergeCell ref="B4:D4"/>
    <mergeCell ref="B5:D5"/>
    <mergeCell ref="B6:D6"/>
  </mergeCells>
  <printOptions/>
  <pageMargins left="0.75" right="0.75" top="1" bottom="1" header="0.5" footer="0.5"/>
  <pageSetup horizontalDpi="600" verticalDpi="600" orientation="portrait" paperSize="9" r:id="rId1"/>
  <ignoredErrors>
    <ignoredError sqref="E10" formula="1"/>
  </ignoredErrors>
</worksheet>
</file>

<file path=xl/worksheets/sheet5.xml><?xml version="1.0" encoding="utf-8"?>
<worksheet xmlns="http://schemas.openxmlformats.org/spreadsheetml/2006/main" xmlns:r="http://schemas.openxmlformats.org/officeDocument/2006/relationships">
  <dimension ref="A2:AO229"/>
  <sheetViews>
    <sheetView zoomScalePageLayoutView="0" workbookViewId="0" topLeftCell="A110">
      <selection activeCell="AQ125" sqref="AQ125"/>
    </sheetView>
  </sheetViews>
  <sheetFormatPr defaultColWidth="9.00390625" defaultRowHeight="12.75"/>
  <cols>
    <col min="1" max="2" width="13.75390625" style="0" customWidth="1"/>
    <col min="3" max="3" width="0.2421875" style="0" customWidth="1"/>
    <col min="4" max="33" width="3.00390625" style="0" customWidth="1"/>
    <col min="34" max="34" width="3.25390625" style="0" customWidth="1"/>
    <col min="35" max="36" width="3.125" style="0" customWidth="1"/>
    <col min="37" max="38" width="3.25390625" style="0" customWidth="1"/>
    <col min="39" max="39" width="1.875" style="0" customWidth="1"/>
    <col min="40" max="40" width="3.25390625" style="0" customWidth="1"/>
    <col min="41" max="41" width="3.875" style="0" customWidth="1"/>
  </cols>
  <sheetData>
    <row r="2" spans="1:41" ht="12" customHeight="1">
      <c r="A2" s="36" t="str">
        <f>'DEĞERLENDİRME 1'!B5</f>
        <v>ATA MURAT </v>
      </c>
      <c r="B2" s="36" t="s">
        <v>32</v>
      </c>
      <c r="C2" s="29"/>
      <c r="D2" s="37">
        <f>'DEĞERLENDİRME 1'!E$2</f>
        <v>1</v>
      </c>
      <c r="E2" s="37">
        <f>'DEĞERLENDİRME 1'!F$2</f>
        <v>2</v>
      </c>
      <c r="F2" s="37">
        <f>'DEĞERLENDİRME 1'!G$2</f>
        <v>3</v>
      </c>
      <c r="G2" s="37">
        <f>'DEĞERLENDİRME 1'!H$2</f>
        <v>4</v>
      </c>
      <c r="H2" s="37">
        <f>'DEĞERLENDİRME 1'!I$2</f>
        <v>5</v>
      </c>
      <c r="I2" s="37">
        <f>'DEĞERLENDİRME 1'!J$2</f>
        <v>6</v>
      </c>
      <c r="J2" s="37">
        <f>'DEĞERLENDİRME 1'!K$2</f>
        <v>7</v>
      </c>
      <c r="K2" s="37">
        <f>'DEĞERLENDİRME 1'!L$2</f>
        <v>8</v>
      </c>
      <c r="L2" s="37">
        <f>'DEĞERLENDİRME 1'!M$2</f>
        <v>9</v>
      </c>
      <c r="M2" s="37">
        <f>'DEĞERLENDİRME 1'!N$2</f>
        <v>10</v>
      </c>
      <c r="N2" s="37">
        <f>'DEĞERLENDİRME 1'!O$2</f>
        <v>11</v>
      </c>
      <c r="O2" s="37">
        <f>'DEĞERLENDİRME 1'!P$2</f>
        <v>12</v>
      </c>
      <c r="P2" s="37">
        <f>'DEĞERLENDİRME 1'!Q$2</f>
        <v>13</v>
      </c>
      <c r="Q2" s="37">
        <f>'DEĞERLENDİRME 1'!R$2</f>
        <v>14</v>
      </c>
      <c r="R2" s="37">
        <f>'DEĞERLENDİRME 1'!S$2</f>
        <v>15</v>
      </c>
      <c r="S2" s="37">
        <f>'DEĞERLENDİRME 1'!T$2</f>
        <v>16</v>
      </c>
      <c r="T2" s="37">
        <f>'DEĞERLENDİRME 1'!U$2</f>
        <v>17</v>
      </c>
      <c r="U2" s="37">
        <f>'DEĞERLENDİRME 1'!V$2</f>
        <v>18</v>
      </c>
      <c r="V2" s="37">
        <f>'DEĞERLENDİRME 1'!W$2</f>
        <v>19</v>
      </c>
      <c r="W2" s="37">
        <f>'DEĞERLENDİRME 1'!X$2</f>
        <v>20</v>
      </c>
      <c r="X2" s="37">
        <f>'DEĞERLENDİRME 1'!Y$2</f>
        <v>21</v>
      </c>
      <c r="Y2" s="37">
        <f>'DEĞERLENDİRME 1'!Z$2</f>
        <v>22</v>
      </c>
      <c r="Z2" s="37">
        <f>'DEĞERLENDİRME 1'!AA$2</f>
        <v>23</v>
      </c>
      <c r="AA2" s="37">
        <f>'DEĞERLENDİRME 1'!AB$2</f>
        <v>24</v>
      </c>
      <c r="AB2" s="37">
        <f>'DEĞERLENDİRME 1'!AC$2</f>
        <v>25</v>
      </c>
      <c r="AC2" s="37">
        <f>'DEĞERLENDİRME 1'!AD$2</f>
        <v>26</v>
      </c>
      <c r="AD2" s="37">
        <f>'DEĞERLENDİRME 1'!AE$2</f>
        <v>27</v>
      </c>
      <c r="AE2" s="37">
        <f>'DEĞERLENDİRME 1'!AF$2</f>
        <v>28</v>
      </c>
      <c r="AF2" s="37">
        <f>'DEĞERLENDİRME 1'!AG$2</f>
        <v>29</v>
      </c>
      <c r="AG2" s="37">
        <f>'DEĞERLENDİRME 1'!AH$2</f>
        <v>30</v>
      </c>
      <c r="AH2" s="129" t="b">
        <v>1</v>
      </c>
      <c r="AI2" s="129" t="b">
        <v>0</v>
      </c>
      <c r="AJ2" s="126" t="s">
        <v>12</v>
      </c>
      <c r="AK2" s="126" t="s">
        <v>14</v>
      </c>
      <c r="AL2" s="126" t="s">
        <v>15</v>
      </c>
      <c r="AM2" s="126" t="s">
        <v>19</v>
      </c>
      <c r="AN2" s="131" t="s">
        <v>38</v>
      </c>
      <c r="AO2" s="132"/>
    </row>
    <row r="3" spans="1:41" ht="12" customHeight="1">
      <c r="A3" s="36" t="str">
        <f>'DEĞERLENDİRME 1'!C5</f>
        <v>YILDIZ</v>
      </c>
      <c r="B3" s="30" t="s">
        <v>30</v>
      </c>
      <c r="C3" s="29"/>
      <c r="D3" s="33" t="str">
        <f>'DEĞERLENDİRME 1'!E3</f>
        <v>B</v>
      </c>
      <c r="E3" s="33" t="str">
        <f>'DEĞERLENDİRME 1'!F3</f>
        <v>C</v>
      </c>
      <c r="F3" s="33" t="str">
        <f>'DEĞERLENDİRME 1'!G3</f>
        <v>A</v>
      </c>
      <c r="G3" s="33" t="str">
        <f>'DEĞERLENDİRME 1'!H3</f>
        <v>A</v>
      </c>
      <c r="H3" s="33" t="str">
        <f>'DEĞERLENDİRME 1'!I3</f>
        <v>B</v>
      </c>
      <c r="I3" s="33" t="str">
        <f>'DEĞERLENDİRME 1'!J3</f>
        <v>C</v>
      </c>
      <c r="J3" s="33" t="str">
        <f>'DEĞERLENDİRME 1'!K3</f>
        <v>A</v>
      </c>
      <c r="K3" s="33" t="str">
        <f>'DEĞERLENDİRME 1'!L3</f>
        <v>C</v>
      </c>
      <c r="L3" s="33" t="str">
        <f>'DEĞERLENDİRME 1'!M3</f>
        <v>B</v>
      </c>
      <c r="M3" s="33" t="str">
        <f>'DEĞERLENDİRME 1'!N3</f>
        <v>B</v>
      </c>
      <c r="N3" s="33" t="str">
        <f>'DEĞERLENDİRME 1'!O3</f>
        <v>A</v>
      </c>
      <c r="O3" s="33" t="str">
        <f>'DEĞERLENDİRME 1'!P3</f>
        <v>C</v>
      </c>
      <c r="P3" s="33" t="str">
        <f>'DEĞERLENDİRME 1'!Q3</f>
        <v>B</v>
      </c>
      <c r="Q3" s="33" t="str">
        <f>'DEĞERLENDİRME 1'!R3</f>
        <v>A</v>
      </c>
      <c r="R3" s="33" t="str">
        <f>'DEĞERLENDİRME 1'!S3</f>
        <v>A</v>
      </c>
      <c r="S3" s="33" t="str">
        <f>'DEĞERLENDİRME 1'!T3</f>
        <v>B</v>
      </c>
      <c r="T3" s="33" t="str">
        <f>'DEĞERLENDİRME 1'!U3</f>
        <v>C</v>
      </c>
      <c r="U3" s="33" t="str">
        <f>'DEĞERLENDİRME 1'!V3</f>
        <v>C</v>
      </c>
      <c r="V3" s="33" t="str">
        <f>'DEĞERLENDİRME 1'!W3</f>
        <v>A</v>
      </c>
      <c r="W3" s="33" t="str">
        <f>'DEĞERLENDİRME 1'!X3</f>
        <v>A</v>
      </c>
      <c r="X3" s="33" t="str">
        <f>'DEĞERLENDİRME 1'!Y3</f>
        <v>B</v>
      </c>
      <c r="Y3" s="33" t="str">
        <f>'DEĞERLENDİRME 1'!Z3</f>
        <v>B</v>
      </c>
      <c r="Z3" s="33" t="str">
        <f>'DEĞERLENDİRME 1'!AA3</f>
        <v>C</v>
      </c>
      <c r="AA3" s="33" t="str">
        <f>'DEĞERLENDİRME 1'!AB3</f>
        <v>B</v>
      </c>
      <c r="AB3" s="33" t="str">
        <f>'DEĞERLENDİRME 1'!AC3</f>
        <v>B</v>
      </c>
      <c r="AC3" s="33">
        <f>'DEĞERLENDİRME 1'!AD3</f>
        <v>0</v>
      </c>
      <c r="AD3" s="33">
        <f>'DEĞERLENDİRME 1'!AE3</f>
        <v>0</v>
      </c>
      <c r="AE3" s="33">
        <f>'DEĞERLENDİRME 1'!AF3</f>
        <v>0</v>
      </c>
      <c r="AF3" s="33">
        <f>'DEĞERLENDİRME 1'!AG3</f>
        <v>0</v>
      </c>
      <c r="AG3" s="33">
        <f>'DEĞERLENDİRME 1'!AH3</f>
        <v>0</v>
      </c>
      <c r="AH3" s="130"/>
      <c r="AI3" s="130"/>
      <c r="AJ3" s="126"/>
      <c r="AK3" s="126"/>
      <c r="AL3" s="126"/>
      <c r="AM3" s="126"/>
      <c r="AN3" s="133"/>
      <c r="AO3" s="134"/>
    </row>
    <row r="4" spans="1:41" ht="12" customHeight="1">
      <c r="A4" s="30" t="str">
        <f>GİRİŞ!$C$4&amp;" / "&amp;GİRİŞ!$C$5</f>
        <v>Hayat Bilgisi / Deneme Sınavı</v>
      </c>
      <c r="B4" s="30" t="s">
        <v>31</v>
      </c>
      <c r="C4" s="29"/>
      <c r="D4" s="33" t="str">
        <f>'DEĞERLENDİRME 1'!E5</f>
        <v>B</v>
      </c>
      <c r="E4" s="33" t="str">
        <f>'DEĞERLENDİRME 1'!F5</f>
        <v>C</v>
      </c>
      <c r="F4" s="33" t="str">
        <f>'DEĞERLENDİRME 1'!G5</f>
        <v>A</v>
      </c>
      <c r="G4" s="33" t="str">
        <f>'DEĞERLENDİRME 1'!H5</f>
        <v>A</v>
      </c>
      <c r="H4" s="33" t="str">
        <f>'DEĞERLENDİRME 1'!I5</f>
        <v>B</v>
      </c>
      <c r="I4" s="33" t="str">
        <f>'DEĞERLENDİRME 1'!J5</f>
        <v>C</v>
      </c>
      <c r="J4" s="33" t="str">
        <f>'DEĞERLENDİRME 1'!K5</f>
        <v>A</v>
      </c>
      <c r="K4" s="33" t="str">
        <f>'DEĞERLENDİRME 1'!L5</f>
        <v>C</v>
      </c>
      <c r="L4" s="33" t="str">
        <f>'DEĞERLENDİRME 1'!M5</f>
        <v>B</v>
      </c>
      <c r="M4" s="33" t="str">
        <f>'DEĞERLENDİRME 1'!N5</f>
        <v>B</v>
      </c>
      <c r="N4" s="33" t="str">
        <f>'DEĞERLENDİRME 1'!O5</f>
        <v>A</v>
      </c>
      <c r="O4" s="33" t="str">
        <f>'DEĞERLENDİRME 1'!P5</f>
        <v>C</v>
      </c>
      <c r="P4" s="33" t="str">
        <f>'DEĞERLENDİRME 1'!Q5</f>
        <v>B</v>
      </c>
      <c r="Q4" s="33" t="str">
        <f>'DEĞERLENDİRME 1'!R5</f>
        <v>A</v>
      </c>
      <c r="R4" s="33" t="str">
        <f>'DEĞERLENDİRME 1'!S5</f>
        <v>A</v>
      </c>
      <c r="S4" s="33" t="str">
        <f>'DEĞERLENDİRME 1'!T5</f>
        <v>B</v>
      </c>
      <c r="T4" s="33" t="str">
        <f>'DEĞERLENDİRME 1'!U5</f>
        <v>C</v>
      </c>
      <c r="U4" s="33" t="str">
        <f>'DEĞERLENDİRME 1'!V5</f>
        <v>C</v>
      </c>
      <c r="V4" s="33" t="str">
        <f>'DEĞERLENDİRME 1'!W5</f>
        <v>A</v>
      </c>
      <c r="W4" s="33" t="str">
        <f>'DEĞERLENDİRME 1'!X5</f>
        <v>A</v>
      </c>
      <c r="X4" s="33" t="str">
        <f>'DEĞERLENDİRME 1'!Y5</f>
        <v>B</v>
      </c>
      <c r="Y4" s="33" t="str">
        <f>'DEĞERLENDİRME 1'!Z5</f>
        <v>B</v>
      </c>
      <c r="Z4" s="33" t="str">
        <f>'DEĞERLENDİRME 1'!AA5</f>
        <v>C</v>
      </c>
      <c r="AA4" s="33" t="str">
        <f>'DEĞERLENDİRME 1'!AB5</f>
        <v>B</v>
      </c>
      <c r="AB4" s="33" t="str">
        <f>'DEĞERLENDİRME 1'!AC5</f>
        <v>B</v>
      </c>
      <c r="AC4" s="33">
        <f>'DEĞERLENDİRME 1'!AD5</f>
        <v>0</v>
      </c>
      <c r="AD4" s="33">
        <f>'DEĞERLENDİRME 1'!AE5</f>
        <v>0</v>
      </c>
      <c r="AE4" s="33">
        <f>'DEĞERLENDİRME 1'!AF5</f>
        <v>0</v>
      </c>
      <c r="AF4" s="33">
        <f>'DEĞERLENDİRME 1'!AG5</f>
        <v>0</v>
      </c>
      <c r="AG4" s="33">
        <f>'DEĞERLENDİRME 1'!AH5</f>
        <v>0</v>
      </c>
      <c r="AH4" s="127">
        <f>'DEĞERLENDİRME 1'!AI$5</f>
        <v>25</v>
      </c>
      <c r="AI4" s="127">
        <f>'DEĞERLENDİRME 1'!AK$5</f>
        <v>0</v>
      </c>
      <c r="AJ4" s="127">
        <f>'DEĞERLENDİRME 1'!AM$5</f>
        <v>0</v>
      </c>
      <c r="AK4" s="136">
        <f>'DEĞERLENDİRME 1'!AN$5</f>
        <v>25</v>
      </c>
      <c r="AL4" s="135">
        <f>'DEĞERLENDİRME 1'!AP$5</f>
        <v>100</v>
      </c>
      <c r="AM4" s="127" t="str">
        <f>'DEĞERLENDİRME 1'!AQ$5</f>
        <v>5</v>
      </c>
      <c r="AN4" s="122" t="str">
        <f>'DEĞERLENDİRME 1'!$AY$30&amp;" Kişiden "&amp;'DEĞERLENDİRME 1'!$AT$5&amp;"."</f>
        <v>24 Kişiden 1.</v>
      </c>
      <c r="AO4" s="123"/>
    </row>
    <row r="5" spans="1:41" ht="12" customHeight="1">
      <c r="A5" s="30" t="s">
        <v>28</v>
      </c>
      <c r="B5" s="30" t="s">
        <v>29</v>
      </c>
      <c r="C5" s="2"/>
      <c r="D5" s="33" t="str">
        <f>IF('DEĞERLENDİRME 1'!E$3=0,"",IF('DEĞERLENDİRME 1'!E5=0,"BOŞ",IF('DEĞERLENDİRME 1'!E5='DEĞERLENDİRME 1'!E$3,"+","-")))</f>
        <v>+</v>
      </c>
      <c r="E5" s="33" t="str">
        <f>IF('DEĞERLENDİRME 1'!F$3=0,"",IF('DEĞERLENDİRME 1'!F5=0,"BOŞ",IF('DEĞERLENDİRME 1'!F5='DEĞERLENDİRME 1'!F$3,"+","-")))</f>
        <v>+</v>
      </c>
      <c r="F5" s="33" t="str">
        <f>IF('DEĞERLENDİRME 1'!G$3=0,"",IF('DEĞERLENDİRME 1'!G5=0,"BOŞ",IF('DEĞERLENDİRME 1'!G5='DEĞERLENDİRME 1'!G$3,"+","-")))</f>
        <v>+</v>
      </c>
      <c r="G5" s="33" t="str">
        <f>IF('DEĞERLENDİRME 1'!H$3=0,"",IF('DEĞERLENDİRME 1'!H5=0,"BOŞ",IF('DEĞERLENDİRME 1'!H5='DEĞERLENDİRME 1'!H$3,"+","-")))</f>
        <v>+</v>
      </c>
      <c r="H5" s="33" t="str">
        <f>IF('DEĞERLENDİRME 1'!I$3=0,"",IF('DEĞERLENDİRME 1'!I5=0,"BOŞ",IF('DEĞERLENDİRME 1'!I5='DEĞERLENDİRME 1'!I$3,"+","-")))</f>
        <v>+</v>
      </c>
      <c r="I5" s="33" t="str">
        <f>IF('DEĞERLENDİRME 1'!J$3=0,"",IF('DEĞERLENDİRME 1'!J5=0,"BOŞ",IF('DEĞERLENDİRME 1'!J5='DEĞERLENDİRME 1'!J$3,"+","-")))</f>
        <v>+</v>
      </c>
      <c r="J5" s="33" t="str">
        <f>IF('DEĞERLENDİRME 1'!K$3=0,"",IF('DEĞERLENDİRME 1'!K5=0,"BOŞ",IF('DEĞERLENDİRME 1'!K5='DEĞERLENDİRME 1'!K$3,"+","-")))</f>
        <v>+</v>
      </c>
      <c r="K5" s="33" t="str">
        <f>IF('DEĞERLENDİRME 1'!L$3=0,"",IF('DEĞERLENDİRME 1'!L5=0,"BOŞ",IF('DEĞERLENDİRME 1'!L5='DEĞERLENDİRME 1'!L$3,"+","-")))</f>
        <v>+</v>
      </c>
      <c r="L5" s="33" t="str">
        <f>IF('DEĞERLENDİRME 1'!M$3=0,"",IF('DEĞERLENDİRME 1'!M5=0,"BOŞ",IF('DEĞERLENDİRME 1'!M5='DEĞERLENDİRME 1'!M$3,"+","-")))</f>
        <v>+</v>
      </c>
      <c r="M5" s="33" t="str">
        <f>IF('DEĞERLENDİRME 1'!N$3=0,"",IF('DEĞERLENDİRME 1'!N5=0,"BOŞ",IF('DEĞERLENDİRME 1'!N5='DEĞERLENDİRME 1'!N$3,"+","-")))</f>
        <v>+</v>
      </c>
      <c r="N5" s="33" t="str">
        <f>IF('DEĞERLENDİRME 1'!O$3=0,"",IF('DEĞERLENDİRME 1'!O5=0,"BOŞ",IF('DEĞERLENDİRME 1'!O5='DEĞERLENDİRME 1'!O$3,"+","-")))</f>
        <v>+</v>
      </c>
      <c r="O5" s="33" t="str">
        <f>IF('DEĞERLENDİRME 1'!P$3=0,"",IF('DEĞERLENDİRME 1'!P5=0,"BOŞ",IF('DEĞERLENDİRME 1'!P5='DEĞERLENDİRME 1'!P$3,"+","-")))</f>
        <v>+</v>
      </c>
      <c r="P5" s="33" t="str">
        <f>IF('DEĞERLENDİRME 1'!Q$3=0,"",IF('DEĞERLENDİRME 1'!Q5=0,"BOŞ",IF('DEĞERLENDİRME 1'!Q5='DEĞERLENDİRME 1'!Q$3,"+","-")))</f>
        <v>+</v>
      </c>
      <c r="Q5" s="33" t="str">
        <f>IF('DEĞERLENDİRME 1'!R$3=0,"",IF('DEĞERLENDİRME 1'!R5=0,"BOŞ",IF('DEĞERLENDİRME 1'!R5='DEĞERLENDİRME 1'!R$3,"+","-")))</f>
        <v>+</v>
      </c>
      <c r="R5" s="33" t="str">
        <f>IF('DEĞERLENDİRME 1'!S$3=0,"",IF('DEĞERLENDİRME 1'!S5=0,"BOŞ",IF('DEĞERLENDİRME 1'!S5='DEĞERLENDİRME 1'!S$3,"+","-")))</f>
        <v>+</v>
      </c>
      <c r="S5" s="33" t="str">
        <f>IF('DEĞERLENDİRME 1'!T$3=0,"",IF('DEĞERLENDİRME 1'!T5=0,"BOŞ",IF('DEĞERLENDİRME 1'!T5='DEĞERLENDİRME 1'!T$3,"+","-")))</f>
        <v>+</v>
      </c>
      <c r="T5" s="33" t="str">
        <f>IF('DEĞERLENDİRME 1'!U$3=0,"",IF('DEĞERLENDİRME 1'!U5=0,"BOŞ",IF('DEĞERLENDİRME 1'!U5='DEĞERLENDİRME 1'!U$3,"+","-")))</f>
        <v>+</v>
      </c>
      <c r="U5" s="33" t="str">
        <f>IF('DEĞERLENDİRME 1'!V$3=0,"",IF('DEĞERLENDİRME 1'!V5=0,"BOŞ",IF('DEĞERLENDİRME 1'!V5='DEĞERLENDİRME 1'!V$3,"+","-")))</f>
        <v>+</v>
      </c>
      <c r="V5" s="33" t="str">
        <f>IF('DEĞERLENDİRME 1'!W$3=0,"",IF('DEĞERLENDİRME 1'!W5=0,"BOŞ",IF('DEĞERLENDİRME 1'!W5='DEĞERLENDİRME 1'!W$3,"+","-")))</f>
        <v>+</v>
      </c>
      <c r="W5" s="33" t="str">
        <f>IF('DEĞERLENDİRME 1'!X$3=0,"",IF('DEĞERLENDİRME 1'!X5=0,"BOŞ",IF('DEĞERLENDİRME 1'!X5='DEĞERLENDİRME 1'!X$3,"+","-")))</f>
        <v>+</v>
      </c>
      <c r="X5" s="33" t="str">
        <f>IF('DEĞERLENDİRME 1'!Y$3=0,"",IF('DEĞERLENDİRME 1'!Y5=0,"BOŞ",IF('DEĞERLENDİRME 1'!Y5='DEĞERLENDİRME 1'!Y$3,"+","-")))</f>
        <v>+</v>
      </c>
      <c r="Y5" s="33" t="str">
        <f>IF('DEĞERLENDİRME 1'!Z$3=0,"",IF('DEĞERLENDİRME 1'!Z5=0,"BOŞ",IF('DEĞERLENDİRME 1'!Z5='DEĞERLENDİRME 1'!Z$3,"+","-")))</f>
        <v>+</v>
      </c>
      <c r="Z5" s="33" t="str">
        <f>IF('DEĞERLENDİRME 1'!AA$3=0,"",IF('DEĞERLENDİRME 1'!AA5=0,"BOŞ",IF('DEĞERLENDİRME 1'!AA5='DEĞERLENDİRME 1'!AA$3,"+","-")))</f>
        <v>+</v>
      </c>
      <c r="AA5" s="33" t="str">
        <f>IF('DEĞERLENDİRME 1'!AB$3=0,"",IF('DEĞERLENDİRME 1'!AB5=0,"BOŞ",IF('DEĞERLENDİRME 1'!AB5='DEĞERLENDİRME 1'!AB$3,"+","-")))</f>
        <v>+</v>
      </c>
      <c r="AB5" s="33" t="str">
        <f>IF('DEĞERLENDİRME 1'!AC$3=0,"",IF('DEĞERLENDİRME 1'!AC5=0,"BOŞ",IF('DEĞERLENDİRME 1'!AC5='DEĞERLENDİRME 1'!AC$3,"+","-")))</f>
        <v>+</v>
      </c>
      <c r="AC5" s="33">
        <f>IF('DEĞERLENDİRME 1'!AD$3=0,"",IF('DEĞERLENDİRME 1'!AD5=0,"BOŞ",IF('DEĞERLENDİRME 1'!AD5='DEĞERLENDİRME 1'!AD$3,"+","-")))</f>
      </c>
      <c r="AD5" s="33">
        <f>IF('DEĞERLENDİRME 1'!AE$3=0,"",IF('DEĞERLENDİRME 1'!AE5=0,"BOŞ",IF('DEĞERLENDİRME 1'!AE5='DEĞERLENDİRME 1'!AE$3,"+","-")))</f>
      </c>
      <c r="AE5" s="33">
        <f>IF('DEĞERLENDİRME 1'!AF$3=0,"",IF('DEĞERLENDİRME 1'!AF5=0,"BOŞ",IF('DEĞERLENDİRME 1'!AF5='DEĞERLENDİRME 1'!AF$3,"+","-")))</f>
      </c>
      <c r="AF5" s="33">
        <f>IF('DEĞERLENDİRME 1'!AG$3=0,"",IF('DEĞERLENDİRME 1'!AG5=0,"BOŞ",IF('DEĞERLENDİRME 1'!AG5='DEĞERLENDİRME 1'!AG$3,"+","-")))</f>
      </c>
      <c r="AG5" s="33">
        <f>IF('DEĞERLENDİRME 1'!AH$3=0,"",IF('DEĞERLENDİRME 1'!AH5=0,"BOŞ",IF('DEĞERLENDİRME 1'!AH5='DEĞERLENDİRME 1'!AH$3,"+","-")))</f>
      </c>
      <c r="AH5" s="127"/>
      <c r="AI5" s="127"/>
      <c r="AJ5" s="127"/>
      <c r="AK5" s="137"/>
      <c r="AL5" s="135"/>
      <c r="AM5" s="127"/>
      <c r="AN5" s="124"/>
      <c r="AO5" s="125"/>
    </row>
    <row r="6" spans="1:41" ht="12.75">
      <c r="A6" s="128"/>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row>
    <row r="7" spans="1:41" ht="12" customHeight="1">
      <c r="A7" s="36" t="str">
        <f>'DEĞERLENDİRME 1'!B6</f>
        <v>AYBERK </v>
      </c>
      <c r="B7" s="36" t="s">
        <v>32</v>
      </c>
      <c r="C7" s="29"/>
      <c r="D7" s="37">
        <f>'DEĞERLENDİRME 1'!E$2</f>
        <v>1</v>
      </c>
      <c r="E7" s="37">
        <f>'DEĞERLENDİRME 1'!F$2</f>
        <v>2</v>
      </c>
      <c r="F7" s="37">
        <f>'DEĞERLENDİRME 1'!G$2</f>
        <v>3</v>
      </c>
      <c r="G7" s="37">
        <f>'DEĞERLENDİRME 1'!H$2</f>
        <v>4</v>
      </c>
      <c r="H7" s="37">
        <f>'DEĞERLENDİRME 1'!I$2</f>
        <v>5</v>
      </c>
      <c r="I7" s="37">
        <f>'DEĞERLENDİRME 1'!J$2</f>
        <v>6</v>
      </c>
      <c r="J7" s="37">
        <f>'DEĞERLENDİRME 1'!K$2</f>
        <v>7</v>
      </c>
      <c r="K7" s="37">
        <f>'DEĞERLENDİRME 1'!L$2</f>
        <v>8</v>
      </c>
      <c r="L7" s="37">
        <f>'DEĞERLENDİRME 1'!M$2</f>
        <v>9</v>
      </c>
      <c r="M7" s="37">
        <f>'DEĞERLENDİRME 1'!N$2</f>
        <v>10</v>
      </c>
      <c r="N7" s="37">
        <f>'DEĞERLENDİRME 1'!O$2</f>
        <v>11</v>
      </c>
      <c r="O7" s="37">
        <f>'DEĞERLENDİRME 1'!P$2</f>
        <v>12</v>
      </c>
      <c r="P7" s="37">
        <f>'DEĞERLENDİRME 1'!Q$2</f>
        <v>13</v>
      </c>
      <c r="Q7" s="37">
        <f>'DEĞERLENDİRME 1'!R$2</f>
        <v>14</v>
      </c>
      <c r="R7" s="37">
        <f>'DEĞERLENDİRME 1'!S$2</f>
        <v>15</v>
      </c>
      <c r="S7" s="37">
        <f>'DEĞERLENDİRME 1'!T$2</f>
        <v>16</v>
      </c>
      <c r="T7" s="37">
        <f>'DEĞERLENDİRME 1'!U$2</f>
        <v>17</v>
      </c>
      <c r="U7" s="37">
        <f>'DEĞERLENDİRME 1'!V$2</f>
        <v>18</v>
      </c>
      <c r="V7" s="37">
        <f>'DEĞERLENDİRME 1'!W$2</f>
        <v>19</v>
      </c>
      <c r="W7" s="37">
        <f>'DEĞERLENDİRME 1'!X$2</f>
        <v>20</v>
      </c>
      <c r="X7" s="37">
        <f>'DEĞERLENDİRME 1'!Y$2</f>
        <v>21</v>
      </c>
      <c r="Y7" s="37">
        <f>'DEĞERLENDİRME 1'!Z$2</f>
        <v>22</v>
      </c>
      <c r="Z7" s="37">
        <f>'DEĞERLENDİRME 1'!AA$2</f>
        <v>23</v>
      </c>
      <c r="AA7" s="37">
        <f>'DEĞERLENDİRME 1'!AB$2</f>
        <v>24</v>
      </c>
      <c r="AB7" s="37">
        <f>'DEĞERLENDİRME 1'!AC$2</f>
        <v>25</v>
      </c>
      <c r="AC7" s="37">
        <f>'DEĞERLENDİRME 1'!AD$2</f>
        <v>26</v>
      </c>
      <c r="AD7" s="37">
        <f>'DEĞERLENDİRME 1'!AE$2</f>
        <v>27</v>
      </c>
      <c r="AE7" s="37">
        <f>'DEĞERLENDİRME 1'!AF$2</f>
        <v>28</v>
      </c>
      <c r="AF7" s="37">
        <f>'DEĞERLENDİRME 1'!AG$2</f>
        <v>29</v>
      </c>
      <c r="AG7" s="37">
        <f>'DEĞERLENDİRME 1'!AH$2</f>
        <v>30</v>
      </c>
      <c r="AH7" s="129" t="b">
        <v>1</v>
      </c>
      <c r="AI7" s="129" t="b">
        <v>0</v>
      </c>
      <c r="AJ7" s="126" t="s">
        <v>12</v>
      </c>
      <c r="AK7" s="126" t="s">
        <v>14</v>
      </c>
      <c r="AL7" s="126" t="s">
        <v>15</v>
      </c>
      <c r="AM7" s="126" t="s">
        <v>19</v>
      </c>
      <c r="AN7" s="131" t="s">
        <v>38</v>
      </c>
      <c r="AO7" s="132"/>
    </row>
    <row r="8" spans="1:41" ht="12" customHeight="1">
      <c r="A8" s="36" t="str">
        <f>'DEĞERLENDİRME 1'!C6</f>
        <v>ÜSTÜNYER</v>
      </c>
      <c r="B8" s="30" t="s">
        <v>30</v>
      </c>
      <c r="C8" s="29"/>
      <c r="D8" s="33" t="str">
        <f>'DEĞERLENDİRME 1'!E3</f>
        <v>B</v>
      </c>
      <c r="E8" s="33" t="str">
        <f>'DEĞERLENDİRME 1'!F3</f>
        <v>C</v>
      </c>
      <c r="F8" s="33" t="str">
        <f>'DEĞERLENDİRME 1'!G3</f>
        <v>A</v>
      </c>
      <c r="G8" s="33" t="str">
        <f>'DEĞERLENDİRME 1'!H3</f>
        <v>A</v>
      </c>
      <c r="H8" s="33" t="str">
        <f>'DEĞERLENDİRME 1'!I3</f>
        <v>B</v>
      </c>
      <c r="I8" s="33" t="str">
        <f>'DEĞERLENDİRME 1'!J3</f>
        <v>C</v>
      </c>
      <c r="J8" s="33" t="str">
        <f>'DEĞERLENDİRME 1'!K3</f>
        <v>A</v>
      </c>
      <c r="K8" s="33" t="str">
        <f>'DEĞERLENDİRME 1'!L3</f>
        <v>C</v>
      </c>
      <c r="L8" s="33" t="str">
        <f>'DEĞERLENDİRME 1'!M3</f>
        <v>B</v>
      </c>
      <c r="M8" s="33" t="str">
        <f>'DEĞERLENDİRME 1'!N3</f>
        <v>B</v>
      </c>
      <c r="N8" s="33" t="str">
        <f>'DEĞERLENDİRME 1'!O3</f>
        <v>A</v>
      </c>
      <c r="O8" s="33" t="str">
        <f>'DEĞERLENDİRME 1'!P3</f>
        <v>C</v>
      </c>
      <c r="P8" s="33" t="str">
        <f>'DEĞERLENDİRME 1'!Q3</f>
        <v>B</v>
      </c>
      <c r="Q8" s="33" t="str">
        <f>'DEĞERLENDİRME 1'!R3</f>
        <v>A</v>
      </c>
      <c r="R8" s="33" t="str">
        <f>'DEĞERLENDİRME 1'!S3</f>
        <v>A</v>
      </c>
      <c r="S8" s="33" t="str">
        <f>'DEĞERLENDİRME 1'!T3</f>
        <v>B</v>
      </c>
      <c r="T8" s="33" t="str">
        <f>'DEĞERLENDİRME 1'!U3</f>
        <v>C</v>
      </c>
      <c r="U8" s="33" t="str">
        <f>'DEĞERLENDİRME 1'!V3</f>
        <v>C</v>
      </c>
      <c r="V8" s="33" t="str">
        <f>'DEĞERLENDİRME 1'!W3</f>
        <v>A</v>
      </c>
      <c r="W8" s="33" t="str">
        <f>'DEĞERLENDİRME 1'!X3</f>
        <v>A</v>
      </c>
      <c r="X8" s="33" t="str">
        <f>'DEĞERLENDİRME 1'!Y3</f>
        <v>B</v>
      </c>
      <c r="Y8" s="33" t="str">
        <f>'DEĞERLENDİRME 1'!Z3</f>
        <v>B</v>
      </c>
      <c r="Z8" s="33" t="str">
        <f>'DEĞERLENDİRME 1'!AA3</f>
        <v>C</v>
      </c>
      <c r="AA8" s="33" t="str">
        <f>'DEĞERLENDİRME 1'!AB3</f>
        <v>B</v>
      </c>
      <c r="AB8" s="33" t="str">
        <f>'DEĞERLENDİRME 1'!AC3</f>
        <v>B</v>
      </c>
      <c r="AC8" s="33">
        <f>'DEĞERLENDİRME 1'!AD3</f>
        <v>0</v>
      </c>
      <c r="AD8" s="33">
        <f>'DEĞERLENDİRME 1'!AE3</f>
        <v>0</v>
      </c>
      <c r="AE8" s="33">
        <f>'DEĞERLENDİRME 1'!AF3</f>
        <v>0</v>
      </c>
      <c r="AF8" s="33">
        <f>'DEĞERLENDİRME 1'!AG3</f>
        <v>0</v>
      </c>
      <c r="AG8" s="33">
        <f>'DEĞERLENDİRME 1'!AH3</f>
        <v>0</v>
      </c>
      <c r="AH8" s="130"/>
      <c r="AI8" s="130"/>
      <c r="AJ8" s="126"/>
      <c r="AK8" s="126"/>
      <c r="AL8" s="126"/>
      <c r="AM8" s="126"/>
      <c r="AN8" s="133"/>
      <c r="AO8" s="134"/>
    </row>
    <row r="9" spans="1:41" ht="12" customHeight="1">
      <c r="A9" s="30" t="str">
        <f>GİRİŞ!$C$4&amp;" / "&amp;GİRİŞ!$C$5</f>
        <v>Hayat Bilgisi / Deneme Sınavı</v>
      </c>
      <c r="B9" s="30" t="s">
        <v>31</v>
      </c>
      <c r="C9" s="29"/>
      <c r="D9" s="33" t="str">
        <f>'DEĞERLENDİRME 1'!E6</f>
        <v>B</v>
      </c>
      <c r="E9" s="33" t="str">
        <f>'DEĞERLENDİRME 1'!F6</f>
        <v>C</v>
      </c>
      <c r="F9" s="33" t="str">
        <f>'DEĞERLENDİRME 1'!G6</f>
        <v>A</v>
      </c>
      <c r="G9" s="33" t="str">
        <f>'DEĞERLENDİRME 1'!H6</f>
        <v>A</v>
      </c>
      <c r="H9" s="33" t="str">
        <f>'DEĞERLENDİRME 1'!I6</f>
        <v>B</v>
      </c>
      <c r="I9" s="33" t="str">
        <f>'DEĞERLENDİRME 1'!J6</f>
        <v>C</v>
      </c>
      <c r="J9" s="33" t="str">
        <f>'DEĞERLENDİRME 1'!K6</f>
        <v>A</v>
      </c>
      <c r="K9" s="33" t="str">
        <f>'DEĞERLENDİRME 1'!L6</f>
        <v>C</v>
      </c>
      <c r="L9" s="33" t="str">
        <f>'DEĞERLENDİRME 1'!M6</f>
        <v>B</v>
      </c>
      <c r="M9" s="33" t="str">
        <f>'DEĞERLENDİRME 1'!N6</f>
        <v>B</v>
      </c>
      <c r="N9" s="33" t="str">
        <f>'DEĞERLENDİRME 1'!O6</f>
        <v>A</v>
      </c>
      <c r="O9" s="33" t="str">
        <f>'DEĞERLENDİRME 1'!P6</f>
        <v>C</v>
      </c>
      <c r="P9" s="33" t="str">
        <f>'DEĞERLENDİRME 1'!Q6</f>
        <v>B</v>
      </c>
      <c r="Q9" s="33" t="str">
        <f>'DEĞERLENDİRME 1'!R6</f>
        <v>A</v>
      </c>
      <c r="R9" s="33" t="str">
        <f>'DEĞERLENDİRME 1'!S6</f>
        <v>A</v>
      </c>
      <c r="S9" s="33" t="str">
        <f>'DEĞERLENDİRME 1'!T6</f>
        <v>B</v>
      </c>
      <c r="T9" s="33" t="str">
        <f>'DEĞERLENDİRME 1'!U6</f>
        <v>C</v>
      </c>
      <c r="U9" s="33" t="str">
        <f>'DEĞERLENDİRME 1'!V6</f>
        <v>C</v>
      </c>
      <c r="V9" s="33" t="str">
        <f>'DEĞERLENDİRME 1'!W6</f>
        <v>A</v>
      </c>
      <c r="W9" s="33" t="str">
        <f>'DEĞERLENDİRME 1'!X6</f>
        <v>A</v>
      </c>
      <c r="X9" s="33" t="str">
        <f>'DEĞERLENDİRME 1'!Y6</f>
        <v>B</v>
      </c>
      <c r="Y9" s="33" t="str">
        <f>'DEĞERLENDİRME 1'!Z6</f>
        <v>B</v>
      </c>
      <c r="Z9" s="33" t="str">
        <f>'DEĞERLENDİRME 1'!AA6</f>
        <v>C</v>
      </c>
      <c r="AA9" s="33" t="str">
        <f>'DEĞERLENDİRME 1'!AB6</f>
        <v>B</v>
      </c>
      <c r="AB9" s="33" t="str">
        <f>'DEĞERLENDİRME 1'!AC6</f>
        <v>B</v>
      </c>
      <c r="AC9" s="33">
        <f>'DEĞERLENDİRME 1'!AD6</f>
        <v>0</v>
      </c>
      <c r="AD9" s="33">
        <f>'DEĞERLENDİRME 1'!AE6</f>
        <v>0</v>
      </c>
      <c r="AE9" s="33">
        <f>'DEĞERLENDİRME 1'!AF6</f>
        <v>0</v>
      </c>
      <c r="AF9" s="33">
        <f>'DEĞERLENDİRME 1'!AG6</f>
        <v>0</v>
      </c>
      <c r="AG9" s="33">
        <f>'DEĞERLENDİRME 1'!AH6</f>
        <v>0</v>
      </c>
      <c r="AH9" s="127">
        <f>'DEĞERLENDİRME 1'!AI$6</f>
        <v>25</v>
      </c>
      <c r="AI9" s="127">
        <f>'DEĞERLENDİRME 1'!AK$6</f>
        <v>0</v>
      </c>
      <c r="AJ9" s="127">
        <f>'DEĞERLENDİRME 1'!AM$6</f>
        <v>0</v>
      </c>
      <c r="AK9" s="136">
        <f>'DEĞERLENDİRME 1'!AN$6</f>
        <v>25</v>
      </c>
      <c r="AL9" s="135">
        <f>'DEĞERLENDİRME 1'!AP$6</f>
        <v>100</v>
      </c>
      <c r="AM9" s="127" t="str">
        <f>'DEĞERLENDİRME 1'!AQ$6</f>
        <v>5</v>
      </c>
      <c r="AN9" s="122" t="str">
        <f>'DEĞERLENDİRME 1'!$AY$30&amp;" Kişiden "&amp;'DEĞERLENDİRME 1'!$AT$6&amp;"."</f>
        <v>24 Kişiden 1.</v>
      </c>
      <c r="AO9" s="123"/>
    </row>
    <row r="10" spans="1:41" ht="12" customHeight="1">
      <c r="A10" s="30" t="s">
        <v>28</v>
      </c>
      <c r="B10" s="30" t="s">
        <v>29</v>
      </c>
      <c r="C10" s="2"/>
      <c r="D10" s="33" t="str">
        <f>IF('DEĞERLENDİRME 1'!E$3=0,"",IF('DEĞERLENDİRME 1'!E6=0,"BOŞ",IF('DEĞERLENDİRME 1'!E6='DEĞERLENDİRME 1'!E$3,"+","-")))</f>
        <v>+</v>
      </c>
      <c r="E10" s="33" t="str">
        <f>IF('DEĞERLENDİRME 1'!F$3=0,"",IF('DEĞERLENDİRME 1'!F6=0,"BOŞ",IF('DEĞERLENDİRME 1'!F6='DEĞERLENDİRME 1'!F$3,"+","-")))</f>
        <v>+</v>
      </c>
      <c r="F10" s="33" t="str">
        <f>IF('DEĞERLENDİRME 1'!G$3=0,"",IF('DEĞERLENDİRME 1'!G6=0,"BOŞ",IF('DEĞERLENDİRME 1'!G6='DEĞERLENDİRME 1'!G$3,"+","-")))</f>
        <v>+</v>
      </c>
      <c r="G10" s="33" t="str">
        <f>IF('DEĞERLENDİRME 1'!H$3=0,"",IF('DEĞERLENDİRME 1'!H6=0,"BOŞ",IF('DEĞERLENDİRME 1'!H6='DEĞERLENDİRME 1'!H$3,"+","-")))</f>
        <v>+</v>
      </c>
      <c r="H10" s="33" t="str">
        <f>IF('DEĞERLENDİRME 1'!I$3=0,"",IF('DEĞERLENDİRME 1'!I6=0,"BOŞ",IF('DEĞERLENDİRME 1'!I6='DEĞERLENDİRME 1'!I$3,"+","-")))</f>
        <v>+</v>
      </c>
      <c r="I10" s="33" t="str">
        <f>IF('DEĞERLENDİRME 1'!J$3=0,"",IF('DEĞERLENDİRME 1'!J6=0,"BOŞ",IF('DEĞERLENDİRME 1'!J6='DEĞERLENDİRME 1'!J$3,"+","-")))</f>
        <v>+</v>
      </c>
      <c r="J10" s="33" t="str">
        <f>IF('DEĞERLENDİRME 1'!K$3=0,"",IF('DEĞERLENDİRME 1'!K6=0,"BOŞ",IF('DEĞERLENDİRME 1'!K6='DEĞERLENDİRME 1'!K$3,"+","-")))</f>
        <v>+</v>
      </c>
      <c r="K10" s="33" t="str">
        <f>IF('DEĞERLENDİRME 1'!L$3=0,"",IF('DEĞERLENDİRME 1'!L6=0,"BOŞ",IF('DEĞERLENDİRME 1'!L6='DEĞERLENDİRME 1'!L$3,"+","-")))</f>
        <v>+</v>
      </c>
      <c r="L10" s="33" t="str">
        <f>IF('DEĞERLENDİRME 1'!M$3=0,"",IF('DEĞERLENDİRME 1'!M6=0,"BOŞ",IF('DEĞERLENDİRME 1'!M6='DEĞERLENDİRME 1'!M$3,"+","-")))</f>
        <v>+</v>
      </c>
      <c r="M10" s="33" t="str">
        <f>IF('DEĞERLENDİRME 1'!N$3=0,"",IF('DEĞERLENDİRME 1'!N6=0,"BOŞ",IF('DEĞERLENDİRME 1'!N6='DEĞERLENDİRME 1'!N$3,"+","-")))</f>
        <v>+</v>
      </c>
      <c r="N10" s="33" t="str">
        <f>IF('DEĞERLENDİRME 1'!O$3=0,"",IF('DEĞERLENDİRME 1'!O6=0,"BOŞ",IF('DEĞERLENDİRME 1'!O6='DEĞERLENDİRME 1'!O$3,"+","-")))</f>
        <v>+</v>
      </c>
      <c r="O10" s="33" t="str">
        <f>IF('DEĞERLENDİRME 1'!P$3=0,"",IF('DEĞERLENDİRME 1'!P6=0,"BOŞ",IF('DEĞERLENDİRME 1'!P6='DEĞERLENDİRME 1'!P$3,"+","-")))</f>
        <v>+</v>
      </c>
      <c r="P10" s="33" t="str">
        <f>IF('DEĞERLENDİRME 1'!Q$3=0,"",IF('DEĞERLENDİRME 1'!Q6=0,"BOŞ",IF('DEĞERLENDİRME 1'!Q6='DEĞERLENDİRME 1'!Q$3,"+","-")))</f>
        <v>+</v>
      </c>
      <c r="Q10" s="33" t="str">
        <f>IF('DEĞERLENDİRME 1'!R$3=0,"",IF('DEĞERLENDİRME 1'!R6=0,"BOŞ",IF('DEĞERLENDİRME 1'!R6='DEĞERLENDİRME 1'!R$3,"+","-")))</f>
        <v>+</v>
      </c>
      <c r="R10" s="33" t="str">
        <f>IF('DEĞERLENDİRME 1'!S$3=0,"",IF('DEĞERLENDİRME 1'!S6=0,"BOŞ",IF('DEĞERLENDİRME 1'!S6='DEĞERLENDİRME 1'!S$3,"+","-")))</f>
        <v>+</v>
      </c>
      <c r="S10" s="33" t="str">
        <f>IF('DEĞERLENDİRME 1'!T$3=0,"",IF('DEĞERLENDİRME 1'!T6=0,"BOŞ",IF('DEĞERLENDİRME 1'!T6='DEĞERLENDİRME 1'!T$3,"+","-")))</f>
        <v>+</v>
      </c>
      <c r="T10" s="33" t="str">
        <f>IF('DEĞERLENDİRME 1'!U$3=0,"",IF('DEĞERLENDİRME 1'!U6=0,"BOŞ",IF('DEĞERLENDİRME 1'!U6='DEĞERLENDİRME 1'!U$3,"+","-")))</f>
        <v>+</v>
      </c>
      <c r="U10" s="33" t="str">
        <f>IF('DEĞERLENDİRME 1'!V$3=0,"",IF('DEĞERLENDİRME 1'!V6=0,"BOŞ",IF('DEĞERLENDİRME 1'!V6='DEĞERLENDİRME 1'!V$3,"+","-")))</f>
        <v>+</v>
      </c>
      <c r="V10" s="33" t="str">
        <f>IF('DEĞERLENDİRME 1'!W$3=0,"",IF('DEĞERLENDİRME 1'!W6=0,"BOŞ",IF('DEĞERLENDİRME 1'!W6='DEĞERLENDİRME 1'!W$3,"+","-")))</f>
        <v>+</v>
      </c>
      <c r="W10" s="33" t="str">
        <f>IF('DEĞERLENDİRME 1'!X$3=0,"",IF('DEĞERLENDİRME 1'!X6=0,"BOŞ",IF('DEĞERLENDİRME 1'!X6='DEĞERLENDİRME 1'!X$3,"+","-")))</f>
        <v>+</v>
      </c>
      <c r="X10" s="33" t="str">
        <f>IF('DEĞERLENDİRME 1'!Y$3=0,"",IF('DEĞERLENDİRME 1'!Y6=0,"BOŞ",IF('DEĞERLENDİRME 1'!Y6='DEĞERLENDİRME 1'!Y$3,"+","-")))</f>
        <v>+</v>
      </c>
      <c r="Y10" s="33" t="str">
        <f>IF('DEĞERLENDİRME 1'!Z$3=0,"",IF('DEĞERLENDİRME 1'!Z6=0,"BOŞ",IF('DEĞERLENDİRME 1'!Z6='DEĞERLENDİRME 1'!Z$3,"+","-")))</f>
        <v>+</v>
      </c>
      <c r="Z10" s="33" t="str">
        <f>IF('DEĞERLENDİRME 1'!AA$3=0,"",IF('DEĞERLENDİRME 1'!AA6=0,"BOŞ",IF('DEĞERLENDİRME 1'!AA6='DEĞERLENDİRME 1'!AA$3,"+","-")))</f>
        <v>+</v>
      </c>
      <c r="AA10" s="33" t="str">
        <f>IF('DEĞERLENDİRME 1'!AB$3=0,"",IF('DEĞERLENDİRME 1'!AB6=0,"BOŞ",IF('DEĞERLENDİRME 1'!AB6='DEĞERLENDİRME 1'!AB$3,"+","-")))</f>
        <v>+</v>
      </c>
      <c r="AB10" s="33" t="str">
        <f>IF('DEĞERLENDİRME 1'!AC$3=0,"",IF('DEĞERLENDİRME 1'!AC6=0,"BOŞ",IF('DEĞERLENDİRME 1'!AC6='DEĞERLENDİRME 1'!AC$3,"+","-")))</f>
        <v>+</v>
      </c>
      <c r="AC10" s="33">
        <f>IF('DEĞERLENDİRME 1'!AD$3=0,"",IF('DEĞERLENDİRME 1'!AD6=0,"BOŞ",IF('DEĞERLENDİRME 1'!AD6='DEĞERLENDİRME 1'!AD$3,"+","-")))</f>
      </c>
      <c r="AD10" s="33">
        <f>IF('DEĞERLENDİRME 1'!AE$3=0,"",IF('DEĞERLENDİRME 1'!AE6=0,"BOŞ",IF('DEĞERLENDİRME 1'!AE6='DEĞERLENDİRME 1'!AE$3,"+","-")))</f>
      </c>
      <c r="AE10" s="33">
        <f>IF('DEĞERLENDİRME 1'!AF$3=0,"",IF('DEĞERLENDİRME 1'!AF6=0,"BOŞ",IF('DEĞERLENDİRME 1'!AF6='DEĞERLENDİRME 1'!AF$3,"+","-")))</f>
      </c>
      <c r="AF10" s="33">
        <f>IF('DEĞERLENDİRME 1'!AG$3=0,"",IF('DEĞERLENDİRME 1'!AG6=0,"BOŞ",IF('DEĞERLENDİRME 1'!AG6='DEĞERLENDİRME 1'!AG$3,"+","-")))</f>
      </c>
      <c r="AG10" s="33">
        <f>IF('DEĞERLENDİRME 1'!AH$3=0,"",IF('DEĞERLENDİRME 1'!AH6=0,"BOŞ",IF('DEĞERLENDİRME 1'!AH6='DEĞERLENDİRME 1'!AH$3,"+","-")))</f>
      </c>
      <c r="AH10" s="127"/>
      <c r="AI10" s="127"/>
      <c r="AJ10" s="127"/>
      <c r="AK10" s="137"/>
      <c r="AL10" s="135"/>
      <c r="AM10" s="127"/>
      <c r="AN10" s="124"/>
      <c r="AO10" s="125"/>
    </row>
    <row r="11" spans="1:41" ht="12.75">
      <c r="A11" s="128"/>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row>
    <row r="12" spans="1:41" ht="12" customHeight="1">
      <c r="A12" s="36" t="str">
        <f>'DEĞERLENDİRME 1'!B7</f>
        <v>BATUHAN </v>
      </c>
      <c r="B12" s="36" t="s">
        <v>32</v>
      </c>
      <c r="C12" s="29"/>
      <c r="D12" s="37">
        <f>'DEĞERLENDİRME 1'!E$2</f>
        <v>1</v>
      </c>
      <c r="E12" s="37">
        <f>'DEĞERLENDİRME 1'!F$2</f>
        <v>2</v>
      </c>
      <c r="F12" s="37">
        <f>'DEĞERLENDİRME 1'!G$2</f>
        <v>3</v>
      </c>
      <c r="G12" s="37">
        <f>'DEĞERLENDİRME 1'!H$2</f>
        <v>4</v>
      </c>
      <c r="H12" s="37">
        <f>'DEĞERLENDİRME 1'!I$2</f>
        <v>5</v>
      </c>
      <c r="I12" s="37">
        <f>'DEĞERLENDİRME 1'!J$2</f>
        <v>6</v>
      </c>
      <c r="J12" s="37">
        <f>'DEĞERLENDİRME 1'!K$2</f>
        <v>7</v>
      </c>
      <c r="K12" s="37">
        <f>'DEĞERLENDİRME 1'!L$2</f>
        <v>8</v>
      </c>
      <c r="L12" s="37">
        <f>'DEĞERLENDİRME 1'!M$2</f>
        <v>9</v>
      </c>
      <c r="M12" s="37">
        <f>'DEĞERLENDİRME 1'!N$2</f>
        <v>10</v>
      </c>
      <c r="N12" s="37">
        <f>'DEĞERLENDİRME 1'!O$2</f>
        <v>11</v>
      </c>
      <c r="O12" s="37">
        <f>'DEĞERLENDİRME 1'!P$2</f>
        <v>12</v>
      </c>
      <c r="P12" s="37">
        <f>'DEĞERLENDİRME 1'!Q$2</f>
        <v>13</v>
      </c>
      <c r="Q12" s="37">
        <f>'DEĞERLENDİRME 1'!R$2</f>
        <v>14</v>
      </c>
      <c r="R12" s="37">
        <f>'DEĞERLENDİRME 1'!S$2</f>
        <v>15</v>
      </c>
      <c r="S12" s="37">
        <f>'DEĞERLENDİRME 1'!T$2</f>
        <v>16</v>
      </c>
      <c r="T12" s="37">
        <f>'DEĞERLENDİRME 1'!U$2</f>
        <v>17</v>
      </c>
      <c r="U12" s="37">
        <f>'DEĞERLENDİRME 1'!V$2</f>
        <v>18</v>
      </c>
      <c r="V12" s="37">
        <f>'DEĞERLENDİRME 1'!W$2</f>
        <v>19</v>
      </c>
      <c r="W12" s="37">
        <f>'DEĞERLENDİRME 1'!X$2</f>
        <v>20</v>
      </c>
      <c r="X12" s="37">
        <f>'DEĞERLENDİRME 1'!Y$2</f>
        <v>21</v>
      </c>
      <c r="Y12" s="37">
        <f>'DEĞERLENDİRME 1'!Z$2</f>
        <v>22</v>
      </c>
      <c r="Z12" s="37">
        <f>'DEĞERLENDİRME 1'!AA$2</f>
        <v>23</v>
      </c>
      <c r="AA12" s="37">
        <f>'DEĞERLENDİRME 1'!AB$2</f>
        <v>24</v>
      </c>
      <c r="AB12" s="37">
        <f>'DEĞERLENDİRME 1'!AC$2</f>
        <v>25</v>
      </c>
      <c r="AC12" s="37">
        <f>'DEĞERLENDİRME 1'!AD$2</f>
        <v>26</v>
      </c>
      <c r="AD12" s="37">
        <f>'DEĞERLENDİRME 1'!AE$2</f>
        <v>27</v>
      </c>
      <c r="AE12" s="37">
        <f>'DEĞERLENDİRME 1'!AF$2</f>
        <v>28</v>
      </c>
      <c r="AF12" s="37">
        <f>'DEĞERLENDİRME 1'!AG$2</f>
        <v>29</v>
      </c>
      <c r="AG12" s="37">
        <f>'DEĞERLENDİRME 1'!AH$2</f>
        <v>30</v>
      </c>
      <c r="AH12" s="129" t="b">
        <v>1</v>
      </c>
      <c r="AI12" s="129" t="b">
        <v>0</v>
      </c>
      <c r="AJ12" s="126" t="s">
        <v>12</v>
      </c>
      <c r="AK12" s="126" t="s">
        <v>14</v>
      </c>
      <c r="AL12" s="126" t="s">
        <v>15</v>
      </c>
      <c r="AM12" s="126" t="s">
        <v>19</v>
      </c>
      <c r="AN12" s="131" t="s">
        <v>38</v>
      </c>
      <c r="AO12" s="132"/>
    </row>
    <row r="13" spans="1:41" ht="12" customHeight="1">
      <c r="A13" s="36" t="str">
        <f>'DEĞERLENDİRME 1'!C7</f>
        <v>ARSLAN</v>
      </c>
      <c r="B13" s="30" t="s">
        <v>30</v>
      </c>
      <c r="C13" s="29"/>
      <c r="D13" s="33" t="str">
        <f>'DEĞERLENDİRME 1'!E3</f>
        <v>B</v>
      </c>
      <c r="E13" s="33" t="str">
        <f>'DEĞERLENDİRME 1'!F3</f>
        <v>C</v>
      </c>
      <c r="F13" s="33" t="str">
        <f>'DEĞERLENDİRME 1'!G3</f>
        <v>A</v>
      </c>
      <c r="G13" s="33" t="str">
        <f>'DEĞERLENDİRME 1'!H3</f>
        <v>A</v>
      </c>
      <c r="H13" s="33" t="str">
        <f>'DEĞERLENDİRME 1'!I3</f>
        <v>B</v>
      </c>
      <c r="I13" s="33" t="str">
        <f>'DEĞERLENDİRME 1'!J3</f>
        <v>C</v>
      </c>
      <c r="J13" s="33" t="str">
        <f>'DEĞERLENDİRME 1'!K3</f>
        <v>A</v>
      </c>
      <c r="K13" s="33" t="str">
        <f>'DEĞERLENDİRME 1'!L3</f>
        <v>C</v>
      </c>
      <c r="L13" s="33" t="str">
        <f>'DEĞERLENDİRME 1'!M3</f>
        <v>B</v>
      </c>
      <c r="M13" s="33" t="str">
        <f>'DEĞERLENDİRME 1'!N3</f>
        <v>B</v>
      </c>
      <c r="N13" s="33" t="str">
        <f>'DEĞERLENDİRME 1'!O3</f>
        <v>A</v>
      </c>
      <c r="O13" s="33" t="str">
        <f>'DEĞERLENDİRME 1'!P3</f>
        <v>C</v>
      </c>
      <c r="P13" s="33" t="str">
        <f>'DEĞERLENDİRME 1'!Q3</f>
        <v>B</v>
      </c>
      <c r="Q13" s="33" t="str">
        <f>'DEĞERLENDİRME 1'!R3</f>
        <v>A</v>
      </c>
      <c r="R13" s="33" t="str">
        <f>'DEĞERLENDİRME 1'!S3</f>
        <v>A</v>
      </c>
      <c r="S13" s="33" t="str">
        <f>'DEĞERLENDİRME 1'!T3</f>
        <v>B</v>
      </c>
      <c r="T13" s="33" t="str">
        <f>'DEĞERLENDİRME 1'!U3</f>
        <v>C</v>
      </c>
      <c r="U13" s="33" t="str">
        <f>'DEĞERLENDİRME 1'!V3</f>
        <v>C</v>
      </c>
      <c r="V13" s="33" t="str">
        <f>'DEĞERLENDİRME 1'!W3</f>
        <v>A</v>
      </c>
      <c r="W13" s="33" t="str">
        <f>'DEĞERLENDİRME 1'!X3</f>
        <v>A</v>
      </c>
      <c r="X13" s="33" t="str">
        <f>'DEĞERLENDİRME 1'!Y3</f>
        <v>B</v>
      </c>
      <c r="Y13" s="33" t="str">
        <f>'DEĞERLENDİRME 1'!Z3</f>
        <v>B</v>
      </c>
      <c r="Z13" s="33" t="str">
        <f>'DEĞERLENDİRME 1'!AA3</f>
        <v>C</v>
      </c>
      <c r="AA13" s="33" t="str">
        <f>'DEĞERLENDİRME 1'!AB3</f>
        <v>B</v>
      </c>
      <c r="AB13" s="33" t="str">
        <f>'DEĞERLENDİRME 1'!AC3</f>
        <v>B</v>
      </c>
      <c r="AC13" s="33">
        <f>'DEĞERLENDİRME 1'!AD3</f>
        <v>0</v>
      </c>
      <c r="AD13" s="33">
        <f>'DEĞERLENDİRME 1'!AE3</f>
        <v>0</v>
      </c>
      <c r="AE13" s="33">
        <f>'DEĞERLENDİRME 1'!AF3</f>
        <v>0</v>
      </c>
      <c r="AF13" s="33">
        <f>'DEĞERLENDİRME 1'!AG3</f>
        <v>0</v>
      </c>
      <c r="AG13" s="33">
        <f>'DEĞERLENDİRME 1'!AH3</f>
        <v>0</v>
      </c>
      <c r="AH13" s="130"/>
      <c r="AI13" s="130"/>
      <c r="AJ13" s="126"/>
      <c r="AK13" s="126"/>
      <c r="AL13" s="126"/>
      <c r="AM13" s="126"/>
      <c r="AN13" s="133"/>
      <c r="AO13" s="134"/>
    </row>
    <row r="14" spans="1:41" ht="12" customHeight="1">
      <c r="A14" s="30" t="str">
        <f>GİRİŞ!$C$4&amp;" / "&amp;GİRİŞ!$C$5</f>
        <v>Hayat Bilgisi / Deneme Sınavı</v>
      </c>
      <c r="B14" s="30" t="s">
        <v>31</v>
      </c>
      <c r="C14" s="29"/>
      <c r="D14" s="33" t="str">
        <f>'DEĞERLENDİRME 1'!E7</f>
        <v>B</v>
      </c>
      <c r="E14" s="33" t="str">
        <f>'DEĞERLENDİRME 1'!F7</f>
        <v>C</v>
      </c>
      <c r="F14" s="33" t="str">
        <f>'DEĞERLENDİRME 1'!G7</f>
        <v>A</v>
      </c>
      <c r="G14" s="33" t="str">
        <f>'DEĞERLENDİRME 1'!H7</f>
        <v>A</v>
      </c>
      <c r="H14" s="33" t="str">
        <f>'DEĞERLENDİRME 1'!I7</f>
        <v>B</v>
      </c>
      <c r="I14" s="33" t="str">
        <f>'DEĞERLENDİRME 1'!J7</f>
        <v>C</v>
      </c>
      <c r="J14" s="33" t="str">
        <f>'DEĞERLENDİRME 1'!K7</f>
        <v>A</v>
      </c>
      <c r="K14" s="33" t="str">
        <f>'DEĞERLENDİRME 1'!L7</f>
        <v>C</v>
      </c>
      <c r="L14" s="33" t="str">
        <f>'DEĞERLENDİRME 1'!M7</f>
        <v>B</v>
      </c>
      <c r="M14" s="33" t="str">
        <f>'DEĞERLENDİRME 1'!N7</f>
        <v>B</v>
      </c>
      <c r="N14" s="33" t="str">
        <f>'DEĞERLENDİRME 1'!O7</f>
        <v>A</v>
      </c>
      <c r="O14" s="33" t="str">
        <f>'DEĞERLENDİRME 1'!P7</f>
        <v>C</v>
      </c>
      <c r="P14" s="33" t="str">
        <f>'DEĞERLENDİRME 1'!Q7</f>
        <v>B</v>
      </c>
      <c r="Q14" s="33" t="str">
        <f>'DEĞERLENDİRME 1'!R7</f>
        <v>A</v>
      </c>
      <c r="R14" s="33" t="str">
        <f>'DEĞERLENDİRME 1'!S7</f>
        <v>A</v>
      </c>
      <c r="S14" s="33" t="str">
        <f>'DEĞERLENDİRME 1'!T7</f>
        <v>B</v>
      </c>
      <c r="T14" s="33" t="str">
        <f>'DEĞERLENDİRME 1'!U7</f>
        <v>C</v>
      </c>
      <c r="U14" s="33" t="str">
        <f>'DEĞERLENDİRME 1'!V7</f>
        <v>C</v>
      </c>
      <c r="V14" s="33" t="str">
        <f>'DEĞERLENDİRME 1'!W7</f>
        <v>A</v>
      </c>
      <c r="W14" s="33" t="str">
        <f>'DEĞERLENDİRME 1'!X7</f>
        <v>A</v>
      </c>
      <c r="X14" s="33" t="str">
        <f>'DEĞERLENDİRME 1'!Y7</f>
        <v>B</v>
      </c>
      <c r="Y14" s="33" t="str">
        <f>'DEĞERLENDİRME 1'!Z7</f>
        <v>B</v>
      </c>
      <c r="Z14" s="33" t="str">
        <f>'DEĞERLENDİRME 1'!AA7</f>
        <v>C</v>
      </c>
      <c r="AA14" s="33" t="str">
        <f>'DEĞERLENDİRME 1'!AB7</f>
        <v>B</v>
      </c>
      <c r="AB14" s="33" t="str">
        <f>'DEĞERLENDİRME 1'!AC7</f>
        <v>B</v>
      </c>
      <c r="AC14" s="33">
        <f>'DEĞERLENDİRME 1'!AD7</f>
        <v>0</v>
      </c>
      <c r="AD14" s="33">
        <f>'DEĞERLENDİRME 1'!AE7</f>
        <v>0</v>
      </c>
      <c r="AE14" s="33">
        <f>'DEĞERLENDİRME 1'!AF7</f>
        <v>0</v>
      </c>
      <c r="AF14" s="33">
        <f>'DEĞERLENDİRME 1'!AG7</f>
        <v>0</v>
      </c>
      <c r="AG14" s="33">
        <f>'DEĞERLENDİRME 1'!AH7</f>
        <v>0</v>
      </c>
      <c r="AH14" s="127">
        <f>'DEĞERLENDİRME 1'!AI$7</f>
        <v>25</v>
      </c>
      <c r="AI14" s="127">
        <f>'DEĞERLENDİRME 1'!AK$7</f>
        <v>0</v>
      </c>
      <c r="AJ14" s="127">
        <f>'DEĞERLENDİRME 1'!AM$7</f>
        <v>0</v>
      </c>
      <c r="AK14" s="136">
        <f>'DEĞERLENDİRME 1'!AN$7</f>
        <v>25</v>
      </c>
      <c r="AL14" s="135">
        <f>'DEĞERLENDİRME 1'!AP$7</f>
        <v>100</v>
      </c>
      <c r="AM14" s="127" t="str">
        <f>'DEĞERLENDİRME 1'!AQ$7</f>
        <v>5</v>
      </c>
      <c r="AN14" s="122" t="str">
        <f>'DEĞERLENDİRME 1'!$AY$30&amp;" Kişiden "&amp;'DEĞERLENDİRME 1'!$AT$7&amp;"."</f>
        <v>24 Kişiden 1.</v>
      </c>
      <c r="AO14" s="123"/>
    </row>
    <row r="15" spans="1:41" ht="12" customHeight="1">
      <c r="A15" s="30" t="s">
        <v>28</v>
      </c>
      <c r="B15" s="30" t="s">
        <v>29</v>
      </c>
      <c r="C15" s="2"/>
      <c r="D15" s="33" t="str">
        <f>IF('DEĞERLENDİRME 1'!E$3=0,"",IF('DEĞERLENDİRME 1'!E7=0,"BOŞ",IF('DEĞERLENDİRME 1'!E7='DEĞERLENDİRME 1'!E$3,"+","-")))</f>
        <v>+</v>
      </c>
      <c r="E15" s="33" t="str">
        <f>IF('DEĞERLENDİRME 1'!F$3=0,"",IF('DEĞERLENDİRME 1'!F7=0,"BOŞ",IF('DEĞERLENDİRME 1'!F7='DEĞERLENDİRME 1'!F$3,"+","-")))</f>
        <v>+</v>
      </c>
      <c r="F15" s="33" t="str">
        <f>IF('DEĞERLENDİRME 1'!G$3=0,"",IF('DEĞERLENDİRME 1'!G7=0,"BOŞ",IF('DEĞERLENDİRME 1'!G7='DEĞERLENDİRME 1'!G$3,"+","-")))</f>
        <v>+</v>
      </c>
      <c r="G15" s="33" t="str">
        <f>IF('DEĞERLENDİRME 1'!H$3=0,"",IF('DEĞERLENDİRME 1'!H7=0,"BOŞ",IF('DEĞERLENDİRME 1'!H7='DEĞERLENDİRME 1'!H$3,"+","-")))</f>
        <v>+</v>
      </c>
      <c r="H15" s="33" t="str">
        <f>IF('DEĞERLENDİRME 1'!I$3=0,"",IF('DEĞERLENDİRME 1'!I7=0,"BOŞ",IF('DEĞERLENDİRME 1'!I7='DEĞERLENDİRME 1'!I$3,"+","-")))</f>
        <v>+</v>
      </c>
      <c r="I15" s="33" t="str">
        <f>IF('DEĞERLENDİRME 1'!J$3=0,"",IF('DEĞERLENDİRME 1'!J7=0,"BOŞ",IF('DEĞERLENDİRME 1'!J7='DEĞERLENDİRME 1'!J$3,"+","-")))</f>
        <v>+</v>
      </c>
      <c r="J15" s="33" t="str">
        <f>IF('DEĞERLENDİRME 1'!K$3=0,"",IF('DEĞERLENDİRME 1'!K7=0,"BOŞ",IF('DEĞERLENDİRME 1'!K7='DEĞERLENDİRME 1'!K$3,"+","-")))</f>
        <v>+</v>
      </c>
      <c r="K15" s="33" t="str">
        <f>IF('DEĞERLENDİRME 1'!L$3=0,"",IF('DEĞERLENDİRME 1'!L7=0,"BOŞ",IF('DEĞERLENDİRME 1'!L7='DEĞERLENDİRME 1'!L$3,"+","-")))</f>
        <v>+</v>
      </c>
      <c r="L15" s="33" t="str">
        <f>IF('DEĞERLENDİRME 1'!M$3=0,"",IF('DEĞERLENDİRME 1'!M7=0,"BOŞ",IF('DEĞERLENDİRME 1'!M7='DEĞERLENDİRME 1'!M$3,"+","-")))</f>
        <v>+</v>
      </c>
      <c r="M15" s="33" t="str">
        <f>IF('DEĞERLENDİRME 1'!N$3=0,"",IF('DEĞERLENDİRME 1'!N7=0,"BOŞ",IF('DEĞERLENDİRME 1'!N7='DEĞERLENDİRME 1'!N$3,"+","-")))</f>
        <v>+</v>
      </c>
      <c r="N15" s="33" t="str">
        <f>IF('DEĞERLENDİRME 1'!O$3=0,"",IF('DEĞERLENDİRME 1'!O7=0,"BOŞ",IF('DEĞERLENDİRME 1'!O7='DEĞERLENDİRME 1'!O$3,"+","-")))</f>
        <v>+</v>
      </c>
      <c r="O15" s="33" t="str">
        <f>IF('DEĞERLENDİRME 1'!P$3=0,"",IF('DEĞERLENDİRME 1'!P7=0,"BOŞ",IF('DEĞERLENDİRME 1'!P7='DEĞERLENDİRME 1'!P$3,"+","-")))</f>
        <v>+</v>
      </c>
      <c r="P15" s="33" t="str">
        <f>IF('DEĞERLENDİRME 1'!Q$3=0,"",IF('DEĞERLENDİRME 1'!Q7=0,"BOŞ",IF('DEĞERLENDİRME 1'!Q7='DEĞERLENDİRME 1'!Q$3,"+","-")))</f>
        <v>+</v>
      </c>
      <c r="Q15" s="33" t="str">
        <f>IF('DEĞERLENDİRME 1'!R$3=0,"",IF('DEĞERLENDİRME 1'!R7=0,"BOŞ",IF('DEĞERLENDİRME 1'!R7='DEĞERLENDİRME 1'!R$3,"+","-")))</f>
        <v>+</v>
      </c>
      <c r="R15" s="33" t="str">
        <f>IF('DEĞERLENDİRME 1'!S$3=0,"",IF('DEĞERLENDİRME 1'!S7=0,"BOŞ",IF('DEĞERLENDİRME 1'!S7='DEĞERLENDİRME 1'!S$3,"+","-")))</f>
        <v>+</v>
      </c>
      <c r="S15" s="33" t="str">
        <f>IF('DEĞERLENDİRME 1'!T$3=0,"",IF('DEĞERLENDİRME 1'!T7=0,"BOŞ",IF('DEĞERLENDİRME 1'!T7='DEĞERLENDİRME 1'!T$3,"+","-")))</f>
        <v>+</v>
      </c>
      <c r="T15" s="33" t="str">
        <f>IF('DEĞERLENDİRME 1'!U$3=0,"",IF('DEĞERLENDİRME 1'!U7=0,"BOŞ",IF('DEĞERLENDİRME 1'!U7='DEĞERLENDİRME 1'!U$3,"+","-")))</f>
        <v>+</v>
      </c>
      <c r="U15" s="33" t="str">
        <f>IF('DEĞERLENDİRME 1'!V$3=0,"",IF('DEĞERLENDİRME 1'!V7=0,"BOŞ",IF('DEĞERLENDİRME 1'!V7='DEĞERLENDİRME 1'!V$3,"+","-")))</f>
        <v>+</v>
      </c>
      <c r="V15" s="33" t="str">
        <f>IF('DEĞERLENDİRME 1'!W$3=0,"",IF('DEĞERLENDİRME 1'!W7=0,"BOŞ",IF('DEĞERLENDİRME 1'!W7='DEĞERLENDİRME 1'!W$3,"+","-")))</f>
        <v>+</v>
      </c>
      <c r="W15" s="33" t="str">
        <f>IF('DEĞERLENDİRME 1'!X$3=0,"",IF('DEĞERLENDİRME 1'!X7=0,"BOŞ",IF('DEĞERLENDİRME 1'!X7='DEĞERLENDİRME 1'!X$3,"+","-")))</f>
        <v>+</v>
      </c>
      <c r="X15" s="33" t="str">
        <f>IF('DEĞERLENDİRME 1'!Y$3=0,"",IF('DEĞERLENDİRME 1'!Y7=0,"BOŞ",IF('DEĞERLENDİRME 1'!Y7='DEĞERLENDİRME 1'!Y$3,"+","-")))</f>
        <v>+</v>
      </c>
      <c r="Y15" s="33" t="str">
        <f>IF('DEĞERLENDİRME 1'!Z$3=0,"",IF('DEĞERLENDİRME 1'!Z7=0,"BOŞ",IF('DEĞERLENDİRME 1'!Z7='DEĞERLENDİRME 1'!Z$3,"+","-")))</f>
        <v>+</v>
      </c>
      <c r="Z15" s="33" t="str">
        <f>IF('DEĞERLENDİRME 1'!AA$3=0,"",IF('DEĞERLENDİRME 1'!AA7=0,"BOŞ",IF('DEĞERLENDİRME 1'!AA7='DEĞERLENDİRME 1'!AA$3,"+","-")))</f>
        <v>+</v>
      </c>
      <c r="AA15" s="33" t="str">
        <f>IF('DEĞERLENDİRME 1'!AB$3=0,"",IF('DEĞERLENDİRME 1'!AB7=0,"BOŞ",IF('DEĞERLENDİRME 1'!AB7='DEĞERLENDİRME 1'!AB$3,"+","-")))</f>
        <v>+</v>
      </c>
      <c r="AB15" s="33" t="str">
        <f>IF('DEĞERLENDİRME 1'!AC$3=0,"",IF('DEĞERLENDİRME 1'!AC7=0,"BOŞ",IF('DEĞERLENDİRME 1'!AC7='DEĞERLENDİRME 1'!AC$3,"+","-")))</f>
        <v>+</v>
      </c>
      <c r="AC15" s="33">
        <f>IF('DEĞERLENDİRME 1'!AD$3=0,"",IF('DEĞERLENDİRME 1'!AD7=0,"BOŞ",IF('DEĞERLENDİRME 1'!AD7='DEĞERLENDİRME 1'!AD$3,"+","-")))</f>
      </c>
      <c r="AD15" s="33">
        <f>IF('DEĞERLENDİRME 1'!AE$3=0,"",IF('DEĞERLENDİRME 1'!AE7=0,"BOŞ",IF('DEĞERLENDİRME 1'!AE7='DEĞERLENDİRME 1'!AE$3,"+","-")))</f>
      </c>
      <c r="AE15" s="33">
        <f>IF('DEĞERLENDİRME 1'!AF$3=0,"",IF('DEĞERLENDİRME 1'!AF7=0,"BOŞ",IF('DEĞERLENDİRME 1'!AF7='DEĞERLENDİRME 1'!AF$3,"+","-")))</f>
      </c>
      <c r="AF15" s="33">
        <f>IF('DEĞERLENDİRME 1'!AG$3=0,"",IF('DEĞERLENDİRME 1'!AG7=0,"BOŞ",IF('DEĞERLENDİRME 1'!AG7='DEĞERLENDİRME 1'!AG$3,"+","-")))</f>
      </c>
      <c r="AG15" s="33">
        <f>IF('DEĞERLENDİRME 1'!AH$3=0,"",IF('DEĞERLENDİRME 1'!AH7=0,"BOŞ",IF('DEĞERLENDİRME 1'!AH7='DEĞERLENDİRME 1'!AH$3,"+","-")))</f>
      </c>
      <c r="AH15" s="127"/>
      <c r="AI15" s="127"/>
      <c r="AJ15" s="127"/>
      <c r="AK15" s="137"/>
      <c r="AL15" s="135"/>
      <c r="AM15" s="127"/>
      <c r="AN15" s="124"/>
      <c r="AO15" s="125"/>
    </row>
    <row r="16" spans="1:41" ht="12.75">
      <c r="A16" s="128"/>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row>
    <row r="17" spans="1:41" ht="12" customHeight="1">
      <c r="A17" s="36" t="str">
        <f>'DEĞERLENDİRME 1'!B8</f>
        <v>BENGİSU </v>
      </c>
      <c r="B17" s="36" t="s">
        <v>32</v>
      </c>
      <c r="C17" s="2"/>
      <c r="D17" s="37">
        <f>'DEĞERLENDİRME 1'!E$2</f>
        <v>1</v>
      </c>
      <c r="E17" s="37">
        <f>'DEĞERLENDİRME 1'!F$2</f>
        <v>2</v>
      </c>
      <c r="F17" s="37">
        <f>'DEĞERLENDİRME 1'!G$2</f>
        <v>3</v>
      </c>
      <c r="G17" s="37">
        <f>'DEĞERLENDİRME 1'!H$2</f>
        <v>4</v>
      </c>
      <c r="H17" s="37">
        <f>'DEĞERLENDİRME 1'!I$2</f>
        <v>5</v>
      </c>
      <c r="I17" s="37">
        <f>'DEĞERLENDİRME 1'!J$2</f>
        <v>6</v>
      </c>
      <c r="J17" s="37">
        <f>'DEĞERLENDİRME 1'!K$2</f>
        <v>7</v>
      </c>
      <c r="K17" s="37">
        <f>'DEĞERLENDİRME 1'!L$2</f>
        <v>8</v>
      </c>
      <c r="L17" s="37">
        <f>'DEĞERLENDİRME 1'!M$2</f>
        <v>9</v>
      </c>
      <c r="M17" s="37">
        <f>'DEĞERLENDİRME 1'!N$2</f>
        <v>10</v>
      </c>
      <c r="N17" s="37">
        <f>'DEĞERLENDİRME 1'!O$2</f>
        <v>11</v>
      </c>
      <c r="O17" s="37">
        <f>'DEĞERLENDİRME 1'!P$2</f>
        <v>12</v>
      </c>
      <c r="P17" s="37">
        <f>'DEĞERLENDİRME 1'!Q$2</f>
        <v>13</v>
      </c>
      <c r="Q17" s="37">
        <f>'DEĞERLENDİRME 1'!R$2</f>
        <v>14</v>
      </c>
      <c r="R17" s="37">
        <f>'DEĞERLENDİRME 1'!S$2</f>
        <v>15</v>
      </c>
      <c r="S17" s="37">
        <f>'DEĞERLENDİRME 1'!T$2</f>
        <v>16</v>
      </c>
      <c r="T17" s="37">
        <f>'DEĞERLENDİRME 1'!U$2</f>
        <v>17</v>
      </c>
      <c r="U17" s="37">
        <f>'DEĞERLENDİRME 1'!V$2</f>
        <v>18</v>
      </c>
      <c r="V17" s="37">
        <f>'DEĞERLENDİRME 1'!W$2</f>
        <v>19</v>
      </c>
      <c r="W17" s="37">
        <f>'DEĞERLENDİRME 1'!X$2</f>
        <v>20</v>
      </c>
      <c r="X17" s="37">
        <f>'DEĞERLENDİRME 1'!Y$2</f>
        <v>21</v>
      </c>
      <c r="Y17" s="37">
        <f>'DEĞERLENDİRME 1'!Z$2</f>
        <v>22</v>
      </c>
      <c r="Z17" s="37">
        <f>'DEĞERLENDİRME 1'!AA$2</f>
        <v>23</v>
      </c>
      <c r="AA17" s="37">
        <f>'DEĞERLENDİRME 1'!AB$2</f>
        <v>24</v>
      </c>
      <c r="AB17" s="37">
        <f>'DEĞERLENDİRME 1'!AC$2</f>
        <v>25</v>
      </c>
      <c r="AC17" s="37">
        <f>'DEĞERLENDİRME 1'!AD$2</f>
        <v>26</v>
      </c>
      <c r="AD17" s="37">
        <f>'DEĞERLENDİRME 1'!AE$2</f>
        <v>27</v>
      </c>
      <c r="AE17" s="37">
        <f>'DEĞERLENDİRME 1'!AF$2</f>
        <v>28</v>
      </c>
      <c r="AF17" s="37">
        <f>'DEĞERLENDİRME 1'!AG$2</f>
        <v>29</v>
      </c>
      <c r="AG17" s="37">
        <f>'DEĞERLENDİRME 1'!AH$2</f>
        <v>30</v>
      </c>
      <c r="AH17" s="129" t="b">
        <v>1</v>
      </c>
      <c r="AI17" s="129" t="b">
        <v>0</v>
      </c>
      <c r="AJ17" s="126" t="s">
        <v>12</v>
      </c>
      <c r="AK17" s="126" t="s">
        <v>14</v>
      </c>
      <c r="AL17" s="126" t="s">
        <v>15</v>
      </c>
      <c r="AM17" s="126" t="s">
        <v>19</v>
      </c>
      <c r="AN17" s="131" t="s">
        <v>38</v>
      </c>
      <c r="AO17" s="132"/>
    </row>
    <row r="18" spans="1:41" ht="12" customHeight="1">
      <c r="A18" s="36" t="str">
        <f>'DEĞERLENDİRME 1'!C8</f>
        <v>DURMUŞ</v>
      </c>
      <c r="B18" s="30" t="s">
        <v>30</v>
      </c>
      <c r="C18" s="2"/>
      <c r="D18" s="33" t="str">
        <f>'DEĞERLENDİRME 1'!E3</f>
        <v>B</v>
      </c>
      <c r="E18" s="33" t="str">
        <f>'DEĞERLENDİRME 1'!F3</f>
        <v>C</v>
      </c>
      <c r="F18" s="33" t="str">
        <f>'DEĞERLENDİRME 1'!G3</f>
        <v>A</v>
      </c>
      <c r="G18" s="33" t="str">
        <f>'DEĞERLENDİRME 1'!H3</f>
        <v>A</v>
      </c>
      <c r="H18" s="33" t="str">
        <f>'DEĞERLENDİRME 1'!I3</f>
        <v>B</v>
      </c>
      <c r="I18" s="33" t="str">
        <f>'DEĞERLENDİRME 1'!J3</f>
        <v>C</v>
      </c>
      <c r="J18" s="33" t="str">
        <f>'DEĞERLENDİRME 1'!K3</f>
        <v>A</v>
      </c>
      <c r="K18" s="33" t="str">
        <f>'DEĞERLENDİRME 1'!L3</f>
        <v>C</v>
      </c>
      <c r="L18" s="33" t="str">
        <f>'DEĞERLENDİRME 1'!M3</f>
        <v>B</v>
      </c>
      <c r="M18" s="33" t="str">
        <f>'DEĞERLENDİRME 1'!N3</f>
        <v>B</v>
      </c>
      <c r="N18" s="33" t="str">
        <f>'DEĞERLENDİRME 1'!O3</f>
        <v>A</v>
      </c>
      <c r="O18" s="33" t="str">
        <f>'DEĞERLENDİRME 1'!P3</f>
        <v>C</v>
      </c>
      <c r="P18" s="33" t="str">
        <f>'DEĞERLENDİRME 1'!Q3</f>
        <v>B</v>
      </c>
      <c r="Q18" s="33" t="str">
        <f>'DEĞERLENDİRME 1'!R3</f>
        <v>A</v>
      </c>
      <c r="R18" s="33" t="str">
        <f>'DEĞERLENDİRME 1'!S3</f>
        <v>A</v>
      </c>
      <c r="S18" s="33" t="str">
        <f>'DEĞERLENDİRME 1'!T3</f>
        <v>B</v>
      </c>
      <c r="T18" s="33" t="str">
        <f>'DEĞERLENDİRME 1'!U3</f>
        <v>C</v>
      </c>
      <c r="U18" s="33" t="str">
        <f>'DEĞERLENDİRME 1'!V3</f>
        <v>C</v>
      </c>
      <c r="V18" s="33" t="str">
        <f>'DEĞERLENDİRME 1'!W3</f>
        <v>A</v>
      </c>
      <c r="W18" s="33" t="str">
        <f>'DEĞERLENDİRME 1'!X3</f>
        <v>A</v>
      </c>
      <c r="X18" s="33" t="str">
        <f>'DEĞERLENDİRME 1'!Y3</f>
        <v>B</v>
      </c>
      <c r="Y18" s="33" t="str">
        <f>'DEĞERLENDİRME 1'!Z3</f>
        <v>B</v>
      </c>
      <c r="Z18" s="33" t="str">
        <f>'DEĞERLENDİRME 1'!AA3</f>
        <v>C</v>
      </c>
      <c r="AA18" s="33" t="str">
        <f>'DEĞERLENDİRME 1'!AB3</f>
        <v>B</v>
      </c>
      <c r="AB18" s="33" t="str">
        <f>'DEĞERLENDİRME 1'!AC3</f>
        <v>B</v>
      </c>
      <c r="AC18" s="33">
        <f>'DEĞERLENDİRME 1'!AD3</f>
        <v>0</v>
      </c>
      <c r="AD18" s="33">
        <f>'DEĞERLENDİRME 1'!AE3</f>
        <v>0</v>
      </c>
      <c r="AE18" s="33">
        <f>'DEĞERLENDİRME 1'!AF3</f>
        <v>0</v>
      </c>
      <c r="AF18" s="33">
        <f>'DEĞERLENDİRME 1'!AG3</f>
        <v>0</v>
      </c>
      <c r="AG18" s="33">
        <f>'DEĞERLENDİRME 1'!AH3</f>
        <v>0</v>
      </c>
      <c r="AH18" s="130"/>
      <c r="AI18" s="130"/>
      <c r="AJ18" s="126"/>
      <c r="AK18" s="126"/>
      <c r="AL18" s="126"/>
      <c r="AM18" s="126"/>
      <c r="AN18" s="133"/>
      <c r="AO18" s="134"/>
    </row>
    <row r="19" spans="1:41" ht="12" customHeight="1">
      <c r="A19" s="30" t="str">
        <f>GİRİŞ!$C$4&amp;" / "&amp;GİRİŞ!$C$5</f>
        <v>Hayat Bilgisi / Deneme Sınavı</v>
      </c>
      <c r="B19" s="30" t="s">
        <v>31</v>
      </c>
      <c r="C19" s="2"/>
      <c r="D19" s="33" t="str">
        <f>'DEĞERLENDİRME 1'!E8</f>
        <v>B</v>
      </c>
      <c r="E19" s="33" t="str">
        <f>'DEĞERLENDİRME 1'!F8</f>
        <v>C</v>
      </c>
      <c r="F19" s="33" t="str">
        <f>'DEĞERLENDİRME 1'!G8</f>
        <v>C</v>
      </c>
      <c r="G19" s="33" t="str">
        <f>'DEĞERLENDİRME 1'!H8</f>
        <v>A</v>
      </c>
      <c r="H19" s="33" t="str">
        <f>'DEĞERLENDİRME 1'!I8</f>
        <v>B</v>
      </c>
      <c r="I19" s="33" t="str">
        <f>'DEĞERLENDİRME 1'!J8</f>
        <v>C</v>
      </c>
      <c r="J19" s="33" t="str">
        <f>'DEĞERLENDİRME 1'!K8</f>
        <v>A</v>
      </c>
      <c r="K19" s="33" t="str">
        <f>'DEĞERLENDİRME 1'!L8</f>
        <v>C</v>
      </c>
      <c r="L19" s="33" t="str">
        <f>'DEĞERLENDİRME 1'!M8</f>
        <v>B</v>
      </c>
      <c r="M19" s="33" t="str">
        <f>'DEĞERLENDİRME 1'!N8</f>
        <v>B</v>
      </c>
      <c r="N19" s="33" t="str">
        <f>'DEĞERLENDİRME 1'!O8</f>
        <v>C</v>
      </c>
      <c r="O19" s="33" t="str">
        <f>'DEĞERLENDİRME 1'!P8</f>
        <v>C</v>
      </c>
      <c r="P19" s="33" t="str">
        <f>'DEĞERLENDİRME 1'!Q8</f>
        <v>C</v>
      </c>
      <c r="Q19" s="33" t="str">
        <f>'DEĞERLENDİRME 1'!R8</f>
        <v>A</v>
      </c>
      <c r="R19" s="33" t="str">
        <f>'DEĞERLENDİRME 1'!S8</f>
        <v>A</v>
      </c>
      <c r="S19" s="33" t="str">
        <f>'DEĞERLENDİRME 1'!T8</f>
        <v>B</v>
      </c>
      <c r="T19" s="33" t="str">
        <f>'DEĞERLENDİRME 1'!U8</f>
        <v>C</v>
      </c>
      <c r="U19" s="33" t="str">
        <f>'DEĞERLENDİRME 1'!V8</f>
        <v>C</v>
      </c>
      <c r="V19" s="33" t="str">
        <f>'DEĞERLENDİRME 1'!W8</f>
        <v>A</v>
      </c>
      <c r="W19" s="33" t="str">
        <f>'DEĞERLENDİRME 1'!X8</f>
        <v>A</v>
      </c>
      <c r="X19" s="33" t="str">
        <f>'DEĞERLENDİRME 1'!Y8</f>
        <v>B</v>
      </c>
      <c r="Y19" s="33" t="str">
        <f>'DEĞERLENDİRME 1'!Z8</f>
        <v>B</v>
      </c>
      <c r="Z19" s="33" t="str">
        <f>'DEĞERLENDİRME 1'!AA8</f>
        <v>A</v>
      </c>
      <c r="AA19" s="33" t="str">
        <f>'DEĞERLENDİRME 1'!AB8</f>
        <v>B</v>
      </c>
      <c r="AB19" s="33" t="str">
        <f>'DEĞERLENDİRME 1'!AC8</f>
        <v>B</v>
      </c>
      <c r="AC19" s="33">
        <f>'DEĞERLENDİRME 1'!AD8</f>
        <v>0</v>
      </c>
      <c r="AD19" s="33">
        <f>'DEĞERLENDİRME 1'!AE8</f>
        <v>0</v>
      </c>
      <c r="AE19" s="33">
        <f>'DEĞERLENDİRME 1'!AF8</f>
        <v>0</v>
      </c>
      <c r="AF19" s="33">
        <f>'DEĞERLENDİRME 1'!AG8</f>
        <v>0</v>
      </c>
      <c r="AG19" s="33">
        <f>'DEĞERLENDİRME 1'!AH8</f>
        <v>0</v>
      </c>
      <c r="AH19" s="127">
        <f>'DEĞERLENDİRME 1'!AI$8</f>
        <v>21</v>
      </c>
      <c r="AI19" s="127">
        <f>'DEĞERLENDİRME 1'!AK$8</f>
        <v>4</v>
      </c>
      <c r="AJ19" s="127">
        <f>'DEĞERLENDİRME 1'!AM$8</f>
        <v>0</v>
      </c>
      <c r="AK19" s="136">
        <f>'DEĞERLENDİRME 1'!AN$8</f>
        <v>19.666666666666668</v>
      </c>
      <c r="AL19" s="135">
        <f>'DEĞERLENDİRME 1'!AP$8</f>
        <v>84</v>
      </c>
      <c r="AM19" s="127" t="str">
        <f>'DEĞERLENDİRME 1'!AQ$8</f>
        <v>4</v>
      </c>
      <c r="AN19" s="122" t="str">
        <f>'DEĞERLENDİRME 1'!$AY$30&amp;" Kişiden "&amp;'DEĞERLENDİRME 1'!$AT$8&amp;"."</f>
        <v>24 Kişiden 21.</v>
      </c>
      <c r="AO19" s="123"/>
    </row>
    <row r="20" spans="1:41" ht="12" customHeight="1">
      <c r="A20" s="30" t="s">
        <v>28</v>
      </c>
      <c r="B20" s="30" t="s">
        <v>29</v>
      </c>
      <c r="C20" s="2"/>
      <c r="D20" s="33" t="str">
        <f>IF('DEĞERLENDİRME 1'!E$3=0,"",IF('DEĞERLENDİRME 1'!E8=0,"BOŞ",IF('DEĞERLENDİRME 1'!E8='DEĞERLENDİRME 1'!E$3,"+","-")))</f>
        <v>+</v>
      </c>
      <c r="E20" s="33" t="str">
        <f>IF('DEĞERLENDİRME 1'!F$3=0,"",IF('DEĞERLENDİRME 1'!F8=0,"BOŞ",IF('DEĞERLENDİRME 1'!F8='DEĞERLENDİRME 1'!F$3,"+","-")))</f>
        <v>+</v>
      </c>
      <c r="F20" s="33" t="str">
        <f>IF('DEĞERLENDİRME 1'!G$3=0,"",IF('DEĞERLENDİRME 1'!G8=0,"BOŞ",IF('DEĞERLENDİRME 1'!G8='DEĞERLENDİRME 1'!G$3,"+","-")))</f>
        <v>-</v>
      </c>
      <c r="G20" s="33" t="str">
        <f>IF('DEĞERLENDİRME 1'!H$3=0,"",IF('DEĞERLENDİRME 1'!H8=0,"BOŞ",IF('DEĞERLENDİRME 1'!H8='DEĞERLENDİRME 1'!H$3,"+","-")))</f>
        <v>+</v>
      </c>
      <c r="H20" s="33" t="str">
        <f>IF('DEĞERLENDİRME 1'!I$3=0,"",IF('DEĞERLENDİRME 1'!I8=0,"BOŞ",IF('DEĞERLENDİRME 1'!I8='DEĞERLENDİRME 1'!I$3,"+","-")))</f>
        <v>+</v>
      </c>
      <c r="I20" s="33" t="str">
        <f>IF('DEĞERLENDİRME 1'!J$3=0,"",IF('DEĞERLENDİRME 1'!J8=0,"BOŞ",IF('DEĞERLENDİRME 1'!J8='DEĞERLENDİRME 1'!J$3,"+","-")))</f>
        <v>+</v>
      </c>
      <c r="J20" s="33" t="str">
        <f>IF('DEĞERLENDİRME 1'!K$3=0,"",IF('DEĞERLENDİRME 1'!K8=0,"BOŞ",IF('DEĞERLENDİRME 1'!K8='DEĞERLENDİRME 1'!K$3,"+","-")))</f>
        <v>+</v>
      </c>
      <c r="K20" s="33" t="str">
        <f>IF('DEĞERLENDİRME 1'!L$3=0,"",IF('DEĞERLENDİRME 1'!L8=0,"BOŞ",IF('DEĞERLENDİRME 1'!L8='DEĞERLENDİRME 1'!L$3,"+","-")))</f>
        <v>+</v>
      </c>
      <c r="L20" s="33" t="str">
        <f>IF('DEĞERLENDİRME 1'!M$3=0,"",IF('DEĞERLENDİRME 1'!M8=0,"BOŞ",IF('DEĞERLENDİRME 1'!M8='DEĞERLENDİRME 1'!M$3,"+","-")))</f>
        <v>+</v>
      </c>
      <c r="M20" s="33" t="str">
        <f>IF('DEĞERLENDİRME 1'!N$3=0,"",IF('DEĞERLENDİRME 1'!N8=0,"BOŞ",IF('DEĞERLENDİRME 1'!N8='DEĞERLENDİRME 1'!N$3,"+","-")))</f>
        <v>+</v>
      </c>
      <c r="N20" s="33" t="str">
        <f>IF('DEĞERLENDİRME 1'!O$3=0,"",IF('DEĞERLENDİRME 1'!O8=0,"BOŞ",IF('DEĞERLENDİRME 1'!O8='DEĞERLENDİRME 1'!O$3,"+","-")))</f>
        <v>-</v>
      </c>
      <c r="O20" s="33" t="str">
        <f>IF('DEĞERLENDİRME 1'!P$3=0,"",IF('DEĞERLENDİRME 1'!P8=0,"BOŞ",IF('DEĞERLENDİRME 1'!P8='DEĞERLENDİRME 1'!P$3,"+","-")))</f>
        <v>+</v>
      </c>
      <c r="P20" s="33" t="str">
        <f>IF('DEĞERLENDİRME 1'!Q$3=0,"",IF('DEĞERLENDİRME 1'!Q8=0,"BOŞ",IF('DEĞERLENDİRME 1'!Q8='DEĞERLENDİRME 1'!Q$3,"+","-")))</f>
        <v>-</v>
      </c>
      <c r="Q20" s="33" t="str">
        <f>IF('DEĞERLENDİRME 1'!R$3=0,"",IF('DEĞERLENDİRME 1'!R8=0,"BOŞ",IF('DEĞERLENDİRME 1'!R8='DEĞERLENDİRME 1'!R$3,"+","-")))</f>
        <v>+</v>
      </c>
      <c r="R20" s="33" t="str">
        <f>IF('DEĞERLENDİRME 1'!S$3=0,"",IF('DEĞERLENDİRME 1'!S8=0,"BOŞ",IF('DEĞERLENDİRME 1'!S8='DEĞERLENDİRME 1'!S$3,"+","-")))</f>
        <v>+</v>
      </c>
      <c r="S20" s="33" t="str">
        <f>IF('DEĞERLENDİRME 1'!T$3=0,"",IF('DEĞERLENDİRME 1'!T8=0,"BOŞ",IF('DEĞERLENDİRME 1'!T8='DEĞERLENDİRME 1'!T$3,"+","-")))</f>
        <v>+</v>
      </c>
      <c r="T20" s="33" t="str">
        <f>IF('DEĞERLENDİRME 1'!U$3=0,"",IF('DEĞERLENDİRME 1'!U8=0,"BOŞ",IF('DEĞERLENDİRME 1'!U8='DEĞERLENDİRME 1'!U$3,"+","-")))</f>
        <v>+</v>
      </c>
      <c r="U20" s="33" t="str">
        <f>IF('DEĞERLENDİRME 1'!V$3=0,"",IF('DEĞERLENDİRME 1'!V8=0,"BOŞ",IF('DEĞERLENDİRME 1'!V8='DEĞERLENDİRME 1'!V$3,"+","-")))</f>
        <v>+</v>
      </c>
      <c r="V20" s="33" t="str">
        <f>IF('DEĞERLENDİRME 1'!W$3=0,"",IF('DEĞERLENDİRME 1'!W8=0,"BOŞ",IF('DEĞERLENDİRME 1'!W8='DEĞERLENDİRME 1'!W$3,"+","-")))</f>
        <v>+</v>
      </c>
      <c r="W20" s="33" t="str">
        <f>IF('DEĞERLENDİRME 1'!X$3=0,"",IF('DEĞERLENDİRME 1'!X8=0,"BOŞ",IF('DEĞERLENDİRME 1'!X8='DEĞERLENDİRME 1'!X$3,"+","-")))</f>
        <v>+</v>
      </c>
      <c r="X20" s="33" t="str">
        <f>IF('DEĞERLENDİRME 1'!Y$3=0,"",IF('DEĞERLENDİRME 1'!Y8=0,"BOŞ",IF('DEĞERLENDİRME 1'!Y8='DEĞERLENDİRME 1'!Y$3,"+","-")))</f>
        <v>+</v>
      </c>
      <c r="Y20" s="33" t="str">
        <f>IF('DEĞERLENDİRME 1'!Z$3=0,"",IF('DEĞERLENDİRME 1'!Z8=0,"BOŞ",IF('DEĞERLENDİRME 1'!Z8='DEĞERLENDİRME 1'!Z$3,"+","-")))</f>
        <v>+</v>
      </c>
      <c r="Z20" s="33" t="str">
        <f>IF('DEĞERLENDİRME 1'!AA$3=0,"",IF('DEĞERLENDİRME 1'!AA8=0,"BOŞ",IF('DEĞERLENDİRME 1'!AA8='DEĞERLENDİRME 1'!AA$3,"+","-")))</f>
        <v>-</v>
      </c>
      <c r="AA20" s="33" t="str">
        <f>IF('DEĞERLENDİRME 1'!AB$3=0,"",IF('DEĞERLENDİRME 1'!AB8=0,"BOŞ",IF('DEĞERLENDİRME 1'!AB8='DEĞERLENDİRME 1'!AB$3,"+","-")))</f>
        <v>+</v>
      </c>
      <c r="AB20" s="33" t="str">
        <f>IF('DEĞERLENDİRME 1'!AC$3=0,"",IF('DEĞERLENDİRME 1'!AC8=0,"BOŞ",IF('DEĞERLENDİRME 1'!AC8='DEĞERLENDİRME 1'!AC$3,"+","-")))</f>
        <v>+</v>
      </c>
      <c r="AC20" s="33">
        <f>IF('DEĞERLENDİRME 1'!AD$3=0,"",IF('DEĞERLENDİRME 1'!AD8=0,"BOŞ",IF('DEĞERLENDİRME 1'!AD8='DEĞERLENDİRME 1'!AD$3,"+","-")))</f>
      </c>
      <c r="AD20" s="33">
        <f>IF('DEĞERLENDİRME 1'!AE$3=0,"",IF('DEĞERLENDİRME 1'!AE8=0,"BOŞ",IF('DEĞERLENDİRME 1'!AE8='DEĞERLENDİRME 1'!AE$3,"+","-")))</f>
      </c>
      <c r="AE20" s="33">
        <f>IF('DEĞERLENDİRME 1'!AF$3=0,"",IF('DEĞERLENDİRME 1'!AF8=0,"BOŞ",IF('DEĞERLENDİRME 1'!AF8='DEĞERLENDİRME 1'!AF$3,"+","-")))</f>
      </c>
      <c r="AF20" s="33">
        <f>IF('DEĞERLENDİRME 1'!AG$3=0,"",IF('DEĞERLENDİRME 1'!AG8=0,"BOŞ",IF('DEĞERLENDİRME 1'!AG8='DEĞERLENDİRME 1'!AG$3,"+","-")))</f>
      </c>
      <c r="AG20" s="33">
        <f>IF('DEĞERLENDİRME 1'!AH$3=0,"",IF('DEĞERLENDİRME 1'!AH8=0,"BOŞ",IF('DEĞERLENDİRME 1'!AH8='DEĞERLENDİRME 1'!AH$3,"+","-")))</f>
      </c>
      <c r="AH20" s="127"/>
      <c r="AI20" s="127"/>
      <c r="AJ20" s="127"/>
      <c r="AK20" s="137"/>
      <c r="AL20" s="135"/>
      <c r="AM20" s="127"/>
      <c r="AN20" s="124"/>
      <c r="AO20" s="125"/>
    </row>
    <row r="21" spans="1:41" ht="12.75">
      <c r="A21" s="128"/>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row>
    <row r="22" spans="1:41" ht="12" customHeight="1">
      <c r="A22" s="36" t="str">
        <f>'DEĞERLENDİRME 1'!B9</f>
        <v>BERAT TUNA </v>
      </c>
      <c r="B22" s="36" t="s">
        <v>32</v>
      </c>
      <c r="C22" s="2"/>
      <c r="D22" s="37">
        <f>'DEĞERLENDİRME 1'!E$2</f>
        <v>1</v>
      </c>
      <c r="E22" s="37">
        <f>'DEĞERLENDİRME 1'!F$2</f>
        <v>2</v>
      </c>
      <c r="F22" s="37">
        <f>'DEĞERLENDİRME 1'!G$2</f>
        <v>3</v>
      </c>
      <c r="G22" s="37">
        <f>'DEĞERLENDİRME 1'!H$2</f>
        <v>4</v>
      </c>
      <c r="H22" s="37">
        <f>'DEĞERLENDİRME 1'!I$2</f>
        <v>5</v>
      </c>
      <c r="I22" s="37">
        <f>'DEĞERLENDİRME 1'!J$2</f>
        <v>6</v>
      </c>
      <c r="J22" s="37">
        <f>'DEĞERLENDİRME 1'!K$2</f>
        <v>7</v>
      </c>
      <c r="K22" s="37">
        <f>'DEĞERLENDİRME 1'!L$2</f>
        <v>8</v>
      </c>
      <c r="L22" s="37">
        <f>'DEĞERLENDİRME 1'!M$2</f>
        <v>9</v>
      </c>
      <c r="M22" s="37">
        <f>'DEĞERLENDİRME 1'!N$2</f>
        <v>10</v>
      </c>
      <c r="N22" s="37">
        <f>'DEĞERLENDİRME 1'!O$2</f>
        <v>11</v>
      </c>
      <c r="O22" s="37">
        <f>'DEĞERLENDİRME 1'!P$2</f>
        <v>12</v>
      </c>
      <c r="P22" s="37">
        <f>'DEĞERLENDİRME 1'!Q$2</f>
        <v>13</v>
      </c>
      <c r="Q22" s="37">
        <f>'DEĞERLENDİRME 1'!R$2</f>
        <v>14</v>
      </c>
      <c r="R22" s="37">
        <f>'DEĞERLENDİRME 1'!S$2</f>
        <v>15</v>
      </c>
      <c r="S22" s="37">
        <f>'DEĞERLENDİRME 1'!T$2</f>
        <v>16</v>
      </c>
      <c r="T22" s="37">
        <f>'DEĞERLENDİRME 1'!U$2</f>
        <v>17</v>
      </c>
      <c r="U22" s="37">
        <f>'DEĞERLENDİRME 1'!V$2</f>
        <v>18</v>
      </c>
      <c r="V22" s="37">
        <f>'DEĞERLENDİRME 1'!W$2</f>
        <v>19</v>
      </c>
      <c r="W22" s="37">
        <f>'DEĞERLENDİRME 1'!X$2</f>
        <v>20</v>
      </c>
      <c r="X22" s="37">
        <f>'DEĞERLENDİRME 1'!Y$2</f>
        <v>21</v>
      </c>
      <c r="Y22" s="37">
        <f>'DEĞERLENDİRME 1'!Z$2</f>
        <v>22</v>
      </c>
      <c r="Z22" s="37">
        <f>'DEĞERLENDİRME 1'!AA$2</f>
        <v>23</v>
      </c>
      <c r="AA22" s="37">
        <f>'DEĞERLENDİRME 1'!AB$2</f>
        <v>24</v>
      </c>
      <c r="AB22" s="37">
        <f>'DEĞERLENDİRME 1'!AC$2</f>
        <v>25</v>
      </c>
      <c r="AC22" s="37">
        <f>'DEĞERLENDİRME 1'!AD$2</f>
        <v>26</v>
      </c>
      <c r="AD22" s="37">
        <f>'DEĞERLENDİRME 1'!AE$2</f>
        <v>27</v>
      </c>
      <c r="AE22" s="37">
        <f>'DEĞERLENDİRME 1'!AF$2</f>
        <v>28</v>
      </c>
      <c r="AF22" s="37">
        <f>'DEĞERLENDİRME 1'!AG$2</f>
        <v>29</v>
      </c>
      <c r="AG22" s="37">
        <f>'DEĞERLENDİRME 1'!AH$2</f>
        <v>30</v>
      </c>
      <c r="AH22" s="129" t="b">
        <v>1</v>
      </c>
      <c r="AI22" s="129" t="b">
        <v>0</v>
      </c>
      <c r="AJ22" s="126" t="s">
        <v>12</v>
      </c>
      <c r="AK22" s="126" t="s">
        <v>14</v>
      </c>
      <c r="AL22" s="126" t="s">
        <v>15</v>
      </c>
      <c r="AM22" s="126" t="s">
        <v>19</v>
      </c>
      <c r="AN22" s="131" t="s">
        <v>38</v>
      </c>
      <c r="AO22" s="132"/>
    </row>
    <row r="23" spans="1:41" ht="12" customHeight="1">
      <c r="A23" s="36" t="str">
        <f>'DEĞERLENDİRME 1'!C9</f>
        <v>ÇAKIR</v>
      </c>
      <c r="B23" s="30" t="s">
        <v>30</v>
      </c>
      <c r="C23" s="2"/>
      <c r="D23" s="33" t="str">
        <f>'DEĞERLENDİRME 1'!E3</f>
        <v>B</v>
      </c>
      <c r="E23" s="33" t="str">
        <f>'DEĞERLENDİRME 1'!F3</f>
        <v>C</v>
      </c>
      <c r="F23" s="33" t="str">
        <f>'DEĞERLENDİRME 1'!G3</f>
        <v>A</v>
      </c>
      <c r="G23" s="33" t="str">
        <f>'DEĞERLENDİRME 1'!H3</f>
        <v>A</v>
      </c>
      <c r="H23" s="33" t="str">
        <f>'DEĞERLENDİRME 1'!I3</f>
        <v>B</v>
      </c>
      <c r="I23" s="33" t="str">
        <f>'DEĞERLENDİRME 1'!J3</f>
        <v>C</v>
      </c>
      <c r="J23" s="33" t="str">
        <f>'DEĞERLENDİRME 1'!K3</f>
        <v>A</v>
      </c>
      <c r="K23" s="33" t="str">
        <f>'DEĞERLENDİRME 1'!L3</f>
        <v>C</v>
      </c>
      <c r="L23" s="33" t="str">
        <f>'DEĞERLENDİRME 1'!M3</f>
        <v>B</v>
      </c>
      <c r="M23" s="33" t="str">
        <f>'DEĞERLENDİRME 1'!N3</f>
        <v>B</v>
      </c>
      <c r="N23" s="33" t="str">
        <f>'DEĞERLENDİRME 1'!O3</f>
        <v>A</v>
      </c>
      <c r="O23" s="33" t="str">
        <f>'DEĞERLENDİRME 1'!P3</f>
        <v>C</v>
      </c>
      <c r="P23" s="33" t="str">
        <f>'DEĞERLENDİRME 1'!Q3</f>
        <v>B</v>
      </c>
      <c r="Q23" s="33" t="str">
        <f>'DEĞERLENDİRME 1'!R3</f>
        <v>A</v>
      </c>
      <c r="R23" s="33" t="str">
        <f>'DEĞERLENDİRME 1'!S3</f>
        <v>A</v>
      </c>
      <c r="S23" s="33" t="str">
        <f>'DEĞERLENDİRME 1'!T3</f>
        <v>B</v>
      </c>
      <c r="T23" s="33" t="str">
        <f>'DEĞERLENDİRME 1'!U3</f>
        <v>C</v>
      </c>
      <c r="U23" s="33" t="str">
        <f>'DEĞERLENDİRME 1'!V3</f>
        <v>C</v>
      </c>
      <c r="V23" s="33" t="str">
        <f>'DEĞERLENDİRME 1'!W3</f>
        <v>A</v>
      </c>
      <c r="W23" s="33" t="str">
        <f>'DEĞERLENDİRME 1'!X3</f>
        <v>A</v>
      </c>
      <c r="X23" s="33" t="str">
        <f>'DEĞERLENDİRME 1'!Y3</f>
        <v>B</v>
      </c>
      <c r="Y23" s="33" t="str">
        <f>'DEĞERLENDİRME 1'!Z3</f>
        <v>B</v>
      </c>
      <c r="Z23" s="33" t="str">
        <f>'DEĞERLENDİRME 1'!AA3</f>
        <v>C</v>
      </c>
      <c r="AA23" s="33" t="str">
        <f>'DEĞERLENDİRME 1'!AB3</f>
        <v>B</v>
      </c>
      <c r="AB23" s="33" t="str">
        <f>'DEĞERLENDİRME 1'!AC3</f>
        <v>B</v>
      </c>
      <c r="AC23" s="33">
        <f>'DEĞERLENDİRME 1'!AD3</f>
        <v>0</v>
      </c>
      <c r="AD23" s="33">
        <f>'DEĞERLENDİRME 1'!AE3</f>
        <v>0</v>
      </c>
      <c r="AE23" s="33">
        <f>'DEĞERLENDİRME 1'!AF3</f>
        <v>0</v>
      </c>
      <c r="AF23" s="33">
        <f>'DEĞERLENDİRME 1'!AG3</f>
        <v>0</v>
      </c>
      <c r="AG23" s="33">
        <f>'DEĞERLENDİRME 1'!AH3</f>
        <v>0</v>
      </c>
      <c r="AH23" s="130"/>
      <c r="AI23" s="130"/>
      <c r="AJ23" s="126"/>
      <c r="AK23" s="126"/>
      <c r="AL23" s="126"/>
      <c r="AM23" s="126"/>
      <c r="AN23" s="133"/>
      <c r="AO23" s="134"/>
    </row>
    <row r="24" spans="1:41" ht="12" customHeight="1">
      <c r="A24" s="30" t="str">
        <f>GİRİŞ!$C$4&amp;" / "&amp;GİRİŞ!$C$5</f>
        <v>Hayat Bilgisi / Deneme Sınavı</v>
      </c>
      <c r="B24" s="30" t="s">
        <v>31</v>
      </c>
      <c r="C24" s="2"/>
      <c r="D24" s="33" t="str">
        <f>'DEĞERLENDİRME 1'!E9</f>
        <v>B</v>
      </c>
      <c r="E24" s="33" t="str">
        <f>'DEĞERLENDİRME 1'!F9</f>
        <v>C</v>
      </c>
      <c r="F24" s="33" t="str">
        <f>'DEĞERLENDİRME 1'!G9</f>
        <v>A</v>
      </c>
      <c r="G24" s="33" t="str">
        <f>'DEĞERLENDİRME 1'!H9</f>
        <v>A</v>
      </c>
      <c r="H24" s="33" t="str">
        <f>'DEĞERLENDİRME 1'!I9</f>
        <v>B</v>
      </c>
      <c r="I24" s="33" t="str">
        <f>'DEĞERLENDİRME 1'!J9</f>
        <v>C</v>
      </c>
      <c r="J24" s="33" t="str">
        <f>'DEĞERLENDİRME 1'!K9</f>
        <v>A</v>
      </c>
      <c r="K24" s="33" t="str">
        <f>'DEĞERLENDİRME 1'!L9</f>
        <v>C</v>
      </c>
      <c r="L24" s="33" t="str">
        <f>'DEĞERLENDİRME 1'!M9</f>
        <v>B</v>
      </c>
      <c r="M24" s="33" t="str">
        <f>'DEĞERLENDİRME 1'!N9</f>
        <v>B</v>
      </c>
      <c r="N24" s="33" t="str">
        <f>'DEĞERLENDİRME 1'!O9</f>
        <v>C</v>
      </c>
      <c r="O24" s="33" t="str">
        <f>'DEĞERLENDİRME 1'!P9</f>
        <v>C</v>
      </c>
      <c r="P24" s="33" t="str">
        <f>'DEĞERLENDİRME 1'!Q9</f>
        <v>C</v>
      </c>
      <c r="Q24" s="33" t="str">
        <f>'DEĞERLENDİRME 1'!R9</f>
        <v>A</v>
      </c>
      <c r="R24" s="33" t="str">
        <f>'DEĞERLENDİRME 1'!S9</f>
        <v>A</v>
      </c>
      <c r="S24" s="33" t="str">
        <f>'DEĞERLENDİRME 1'!T9</f>
        <v>B</v>
      </c>
      <c r="T24" s="33" t="str">
        <f>'DEĞERLENDİRME 1'!U9</f>
        <v>C</v>
      </c>
      <c r="U24" s="33" t="str">
        <f>'DEĞERLENDİRME 1'!V9</f>
        <v>C</v>
      </c>
      <c r="V24" s="33" t="str">
        <f>'DEĞERLENDİRME 1'!W9</f>
        <v>A</v>
      </c>
      <c r="W24" s="33" t="str">
        <f>'DEĞERLENDİRME 1'!X9</f>
        <v>A</v>
      </c>
      <c r="X24" s="33" t="str">
        <f>'DEĞERLENDİRME 1'!Y9</f>
        <v>B</v>
      </c>
      <c r="Y24" s="33" t="str">
        <f>'DEĞERLENDİRME 1'!Z9</f>
        <v>B</v>
      </c>
      <c r="Z24" s="33" t="str">
        <f>'DEĞERLENDİRME 1'!AA9</f>
        <v>B</v>
      </c>
      <c r="AA24" s="33" t="str">
        <f>'DEĞERLENDİRME 1'!AB9</f>
        <v>B</v>
      </c>
      <c r="AB24" s="33" t="str">
        <f>'DEĞERLENDİRME 1'!AC9</f>
        <v>B</v>
      </c>
      <c r="AC24" s="33">
        <f>'DEĞERLENDİRME 1'!AD9</f>
        <v>0</v>
      </c>
      <c r="AD24" s="33">
        <f>'DEĞERLENDİRME 1'!AE9</f>
        <v>0</v>
      </c>
      <c r="AE24" s="33">
        <f>'DEĞERLENDİRME 1'!AF9</f>
        <v>0</v>
      </c>
      <c r="AF24" s="33">
        <f>'DEĞERLENDİRME 1'!AG9</f>
        <v>0</v>
      </c>
      <c r="AG24" s="33">
        <f>'DEĞERLENDİRME 1'!AH9</f>
        <v>0</v>
      </c>
      <c r="AH24" s="127">
        <f>'DEĞERLENDİRME 1'!AI$9</f>
        <v>22</v>
      </c>
      <c r="AI24" s="127">
        <f>'DEĞERLENDİRME 1'!AK$9</f>
        <v>3</v>
      </c>
      <c r="AJ24" s="127">
        <f>'DEĞERLENDİRME 1'!AM$9</f>
        <v>0</v>
      </c>
      <c r="AK24" s="136">
        <f>'DEĞERLENDİRME 1'!AN$9</f>
        <v>21</v>
      </c>
      <c r="AL24" s="135">
        <f>'DEĞERLENDİRME 1'!AP$9</f>
        <v>88</v>
      </c>
      <c r="AM24" s="127" t="str">
        <f>'DEĞERLENDİRME 1'!AQ$9</f>
        <v>5</v>
      </c>
      <c r="AN24" s="122" t="str">
        <f>'DEĞERLENDİRME 1'!$AY$30&amp;" Kişiden "&amp;'DEĞERLENDİRME 1'!$AT$9&amp;"."</f>
        <v>24 Kişiden 16.</v>
      </c>
      <c r="AO24" s="123"/>
    </row>
    <row r="25" spans="1:41" ht="12" customHeight="1">
      <c r="A25" s="30" t="s">
        <v>28</v>
      </c>
      <c r="B25" s="30" t="s">
        <v>29</v>
      </c>
      <c r="C25" s="2"/>
      <c r="D25" s="33" t="str">
        <f>IF('DEĞERLENDİRME 1'!E$3=0,"",IF('DEĞERLENDİRME 1'!E9=0,"BOŞ",IF('DEĞERLENDİRME 1'!E9='DEĞERLENDİRME 1'!E$3,"+","-")))</f>
        <v>+</v>
      </c>
      <c r="E25" s="33" t="str">
        <f>IF('DEĞERLENDİRME 1'!F$3=0,"",IF('DEĞERLENDİRME 1'!F9=0,"BOŞ",IF('DEĞERLENDİRME 1'!F9='DEĞERLENDİRME 1'!F$3,"+","-")))</f>
        <v>+</v>
      </c>
      <c r="F25" s="33" t="str">
        <f>IF('DEĞERLENDİRME 1'!G$3=0,"",IF('DEĞERLENDİRME 1'!G9=0,"BOŞ",IF('DEĞERLENDİRME 1'!G9='DEĞERLENDİRME 1'!G$3,"+","-")))</f>
        <v>+</v>
      </c>
      <c r="G25" s="33" t="str">
        <f>IF('DEĞERLENDİRME 1'!H$3=0,"",IF('DEĞERLENDİRME 1'!H9=0,"BOŞ",IF('DEĞERLENDİRME 1'!H9='DEĞERLENDİRME 1'!H$3,"+","-")))</f>
        <v>+</v>
      </c>
      <c r="H25" s="33" t="str">
        <f>IF('DEĞERLENDİRME 1'!I$3=0,"",IF('DEĞERLENDİRME 1'!I9=0,"BOŞ",IF('DEĞERLENDİRME 1'!I9='DEĞERLENDİRME 1'!I$3,"+","-")))</f>
        <v>+</v>
      </c>
      <c r="I25" s="33" t="str">
        <f>IF('DEĞERLENDİRME 1'!J$3=0,"",IF('DEĞERLENDİRME 1'!J9=0,"BOŞ",IF('DEĞERLENDİRME 1'!J9='DEĞERLENDİRME 1'!J$3,"+","-")))</f>
        <v>+</v>
      </c>
      <c r="J25" s="33" t="str">
        <f>IF('DEĞERLENDİRME 1'!K$3=0,"",IF('DEĞERLENDİRME 1'!K9=0,"BOŞ",IF('DEĞERLENDİRME 1'!K9='DEĞERLENDİRME 1'!K$3,"+","-")))</f>
        <v>+</v>
      </c>
      <c r="K25" s="33" t="str">
        <f>IF('DEĞERLENDİRME 1'!L$3=0,"",IF('DEĞERLENDİRME 1'!L9=0,"BOŞ",IF('DEĞERLENDİRME 1'!L9='DEĞERLENDİRME 1'!L$3,"+","-")))</f>
        <v>+</v>
      </c>
      <c r="L25" s="33" t="str">
        <f>IF('DEĞERLENDİRME 1'!M$3=0,"",IF('DEĞERLENDİRME 1'!M9=0,"BOŞ",IF('DEĞERLENDİRME 1'!M9='DEĞERLENDİRME 1'!M$3,"+","-")))</f>
        <v>+</v>
      </c>
      <c r="M25" s="33" t="str">
        <f>IF('DEĞERLENDİRME 1'!N$3=0,"",IF('DEĞERLENDİRME 1'!N9=0,"BOŞ",IF('DEĞERLENDİRME 1'!N9='DEĞERLENDİRME 1'!N$3,"+","-")))</f>
        <v>+</v>
      </c>
      <c r="N25" s="33" t="str">
        <f>IF('DEĞERLENDİRME 1'!O$3=0,"",IF('DEĞERLENDİRME 1'!O9=0,"BOŞ",IF('DEĞERLENDİRME 1'!O9='DEĞERLENDİRME 1'!O$3,"+","-")))</f>
        <v>-</v>
      </c>
      <c r="O25" s="33" t="str">
        <f>IF('DEĞERLENDİRME 1'!P$3=0,"",IF('DEĞERLENDİRME 1'!P9=0,"BOŞ",IF('DEĞERLENDİRME 1'!P9='DEĞERLENDİRME 1'!P$3,"+","-")))</f>
        <v>+</v>
      </c>
      <c r="P25" s="33" t="str">
        <f>IF('DEĞERLENDİRME 1'!Q$3=0,"",IF('DEĞERLENDİRME 1'!Q9=0,"BOŞ",IF('DEĞERLENDİRME 1'!Q9='DEĞERLENDİRME 1'!Q$3,"+","-")))</f>
        <v>-</v>
      </c>
      <c r="Q25" s="33" t="str">
        <f>IF('DEĞERLENDİRME 1'!R$3=0,"",IF('DEĞERLENDİRME 1'!R9=0,"BOŞ",IF('DEĞERLENDİRME 1'!R9='DEĞERLENDİRME 1'!R$3,"+","-")))</f>
        <v>+</v>
      </c>
      <c r="R25" s="33" t="str">
        <f>IF('DEĞERLENDİRME 1'!S$3=0,"",IF('DEĞERLENDİRME 1'!S9=0,"BOŞ",IF('DEĞERLENDİRME 1'!S9='DEĞERLENDİRME 1'!S$3,"+","-")))</f>
        <v>+</v>
      </c>
      <c r="S25" s="33" t="str">
        <f>IF('DEĞERLENDİRME 1'!T$3=0,"",IF('DEĞERLENDİRME 1'!T9=0,"BOŞ",IF('DEĞERLENDİRME 1'!T9='DEĞERLENDİRME 1'!T$3,"+","-")))</f>
        <v>+</v>
      </c>
      <c r="T25" s="33" t="str">
        <f>IF('DEĞERLENDİRME 1'!U$3=0,"",IF('DEĞERLENDİRME 1'!U9=0,"BOŞ",IF('DEĞERLENDİRME 1'!U9='DEĞERLENDİRME 1'!U$3,"+","-")))</f>
        <v>+</v>
      </c>
      <c r="U25" s="33" t="str">
        <f>IF('DEĞERLENDİRME 1'!V$3=0,"",IF('DEĞERLENDİRME 1'!V9=0,"BOŞ",IF('DEĞERLENDİRME 1'!V9='DEĞERLENDİRME 1'!V$3,"+","-")))</f>
        <v>+</v>
      </c>
      <c r="V25" s="33" t="str">
        <f>IF('DEĞERLENDİRME 1'!W$3=0,"",IF('DEĞERLENDİRME 1'!W9=0,"BOŞ",IF('DEĞERLENDİRME 1'!W9='DEĞERLENDİRME 1'!W$3,"+","-")))</f>
        <v>+</v>
      </c>
      <c r="W25" s="33" t="str">
        <f>IF('DEĞERLENDİRME 1'!X$3=0,"",IF('DEĞERLENDİRME 1'!X9=0,"BOŞ",IF('DEĞERLENDİRME 1'!X9='DEĞERLENDİRME 1'!X$3,"+","-")))</f>
        <v>+</v>
      </c>
      <c r="X25" s="33" t="str">
        <f>IF('DEĞERLENDİRME 1'!Y$3=0,"",IF('DEĞERLENDİRME 1'!Y9=0,"BOŞ",IF('DEĞERLENDİRME 1'!Y9='DEĞERLENDİRME 1'!Y$3,"+","-")))</f>
        <v>+</v>
      </c>
      <c r="Y25" s="33" t="str">
        <f>IF('DEĞERLENDİRME 1'!Z$3=0,"",IF('DEĞERLENDİRME 1'!Z9=0,"BOŞ",IF('DEĞERLENDİRME 1'!Z9='DEĞERLENDİRME 1'!Z$3,"+","-")))</f>
        <v>+</v>
      </c>
      <c r="Z25" s="33" t="str">
        <f>IF('DEĞERLENDİRME 1'!AA$3=0,"",IF('DEĞERLENDİRME 1'!AA9=0,"BOŞ",IF('DEĞERLENDİRME 1'!AA9='DEĞERLENDİRME 1'!AA$3,"+","-")))</f>
        <v>-</v>
      </c>
      <c r="AA25" s="33" t="str">
        <f>IF('DEĞERLENDİRME 1'!AB$3=0,"",IF('DEĞERLENDİRME 1'!AB9=0,"BOŞ",IF('DEĞERLENDİRME 1'!AB9='DEĞERLENDİRME 1'!AB$3,"+","-")))</f>
        <v>+</v>
      </c>
      <c r="AB25" s="33" t="str">
        <f>IF('DEĞERLENDİRME 1'!AC$3=0,"",IF('DEĞERLENDİRME 1'!AC9=0,"BOŞ",IF('DEĞERLENDİRME 1'!AC9='DEĞERLENDİRME 1'!AC$3,"+","-")))</f>
        <v>+</v>
      </c>
      <c r="AC25" s="33">
        <f>IF('DEĞERLENDİRME 1'!AD$3=0,"",IF('DEĞERLENDİRME 1'!AD9=0,"BOŞ",IF('DEĞERLENDİRME 1'!AD9='DEĞERLENDİRME 1'!AD$3,"+","-")))</f>
      </c>
      <c r="AD25" s="33">
        <f>IF('DEĞERLENDİRME 1'!AE$3=0,"",IF('DEĞERLENDİRME 1'!AE9=0,"BOŞ",IF('DEĞERLENDİRME 1'!AE9='DEĞERLENDİRME 1'!AE$3,"+","-")))</f>
      </c>
      <c r="AE25" s="33">
        <f>IF('DEĞERLENDİRME 1'!AF$3=0,"",IF('DEĞERLENDİRME 1'!AF9=0,"BOŞ",IF('DEĞERLENDİRME 1'!AF9='DEĞERLENDİRME 1'!AF$3,"+","-")))</f>
      </c>
      <c r="AF25" s="33">
        <f>IF('DEĞERLENDİRME 1'!AG$3=0,"",IF('DEĞERLENDİRME 1'!AG9=0,"BOŞ",IF('DEĞERLENDİRME 1'!AG9='DEĞERLENDİRME 1'!AG$3,"+","-")))</f>
      </c>
      <c r="AG25" s="33">
        <f>IF('DEĞERLENDİRME 1'!AH$3=0,"",IF('DEĞERLENDİRME 1'!AH9=0,"BOŞ",IF('DEĞERLENDİRME 1'!AH9='DEĞERLENDİRME 1'!AH$3,"+","-")))</f>
      </c>
      <c r="AH25" s="127"/>
      <c r="AI25" s="127"/>
      <c r="AJ25" s="127"/>
      <c r="AK25" s="137"/>
      <c r="AL25" s="135"/>
      <c r="AM25" s="127"/>
      <c r="AN25" s="124"/>
      <c r="AO25" s="125"/>
    </row>
    <row r="26" spans="1:41" ht="12.75">
      <c r="A26" s="128"/>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row>
    <row r="27" spans="1:41" ht="12" customHeight="1">
      <c r="A27" s="36" t="str">
        <f>'DEĞERLENDİRME 1'!B10</f>
        <v>CAVİT FİKRET</v>
      </c>
      <c r="B27" s="36" t="s">
        <v>32</v>
      </c>
      <c r="C27" s="2"/>
      <c r="D27" s="37">
        <f>'DEĞERLENDİRME 1'!E$2</f>
        <v>1</v>
      </c>
      <c r="E27" s="37">
        <f>'DEĞERLENDİRME 1'!F$2</f>
        <v>2</v>
      </c>
      <c r="F27" s="37">
        <f>'DEĞERLENDİRME 1'!G$2</f>
        <v>3</v>
      </c>
      <c r="G27" s="37">
        <f>'DEĞERLENDİRME 1'!H$2</f>
        <v>4</v>
      </c>
      <c r="H27" s="37">
        <f>'DEĞERLENDİRME 1'!I$2</f>
        <v>5</v>
      </c>
      <c r="I27" s="37">
        <f>'DEĞERLENDİRME 1'!J$2</f>
        <v>6</v>
      </c>
      <c r="J27" s="37">
        <f>'DEĞERLENDİRME 1'!K$2</f>
        <v>7</v>
      </c>
      <c r="K27" s="37">
        <f>'DEĞERLENDİRME 1'!L$2</f>
        <v>8</v>
      </c>
      <c r="L27" s="37">
        <f>'DEĞERLENDİRME 1'!M$2</f>
        <v>9</v>
      </c>
      <c r="M27" s="37">
        <f>'DEĞERLENDİRME 1'!N$2</f>
        <v>10</v>
      </c>
      <c r="N27" s="37">
        <f>'DEĞERLENDİRME 1'!O$2</f>
        <v>11</v>
      </c>
      <c r="O27" s="37">
        <f>'DEĞERLENDİRME 1'!P$2</f>
        <v>12</v>
      </c>
      <c r="P27" s="37">
        <f>'DEĞERLENDİRME 1'!Q$2</f>
        <v>13</v>
      </c>
      <c r="Q27" s="37">
        <f>'DEĞERLENDİRME 1'!R$2</f>
        <v>14</v>
      </c>
      <c r="R27" s="37">
        <f>'DEĞERLENDİRME 1'!S$2</f>
        <v>15</v>
      </c>
      <c r="S27" s="37">
        <f>'DEĞERLENDİRME 1'!T$2</f>
        <v>16</v>
      </c>
      <c r="T27" s="37">
        <f>'DEĞERLENDİRME 1'!U$2</f>
        <v>17</v>
      </c>
      <c r="U27" s="37">
        <f>'DEĞERLENDİRME 1'!V$2</f>
        <v>18</v>
      </c>
      <c r="V27" s="37">
        <f>'DEĞERLENDİRME 1'!W$2</f>
        <v>19</v>
      </c>
      <c r="W27" s="37">
        <f>'DEĞERLENDİRME 1'!X$2</f>
        <v>20</v>
      </c>
      <c r="X27" s="37">
        <f>'DEĞERLENDİRME 1'!Y$2</f>
        <v>21</v>
      </c>
      <c r="Y27" s="37">
        <f>'DEĞERLENDİRME 1'!Z$2</f>
        <v>22</v>
      </c>
      <c r="Z27" s="37">
        <f>'DEĞERLENDİRME 1'!AA$2</f>
        <v>23</v>
      </c>
      <c r="AA27" s="37">
        <f>'DEĞERLENDİRME 1'!AB$2</f>
        <v>24</v>
      </c>
      <c r="AB27" s="37">
        <f>'DEĞERLENDİRME 1'!AC$2</f>
        <v>25</v>
      </c>
      <c r="AC27" s="37">
        <f>'DEĞERLENDİRME 1'!AD$2</f>
        <v>26</v>
      </c>
      <c r="AD27" s="37">
        <f>'DEĞERLENDİRME 1'!AE$2</f>
        <v>27</v>
      </c>
      <c r="AE27" s="37">
        <f>'DEĞERLENDİRME 1'!AF$2</f>
        <v>28</v>
      </c>
      <c r="AF27" s="37">
        <f>'DEĞERLENDİRME 1'!AG$2</f>
        <v>29</v>
      </c>
      <c r="AG27" s="37">
        <f>'DEĞERLENDİRME 1'!AH$2</f>
        <v>30</v>
      </c>
      <c r="AH27" s="129" t="b">
        <v>1</v>
      </c>
      <c r="AI27" s="129" t="b">
        <v>0</v>
      </c>
      <c r="AJ27" s="126" t="s">
        <v>12</v>
      </c>
      <c r="AK27" s="126" t="s">
        <v>14</v>
      </c>
      <c r="AL27" s="126" t="s">
        <v>15</v>
      </c>
      <c r="AM27" s="126" t="s">
        <v>19</v>
      </c>
      <c r="AN27" s="131" t="s">
        <v>38</v>
      </c>
      <c r="AO27" s="132"/>
    </row>
    <row r="28" spans="1:41" ht="12" customHeight="1">
      <c r="A28" s="36" t="str">
        <f>'DEĞERLENDİRME 1'!C10</f>
        <v> YARAR</v>
      </c>
      <c r="B28" s="30" t="s">
        <v>30</v>
      </c>
      <c r="C28" s="2"/>
      <c r="D28" s="33" t="str">
        <f>'DEĞERLENDİRME 1'!E3</f>
        <v>B</v>
      </c>
      <c r="E28" s="33" t="str">
        <f>'DEĞERLENDİRME 1'!F3</f>
        <v>C</v>
      </c>
      <c r="F28" s="33" t="str">
        <f>'DEĞERLENDİRME 1'!G3</f>
        <v>A</v>
      </c>
      <c r="G28" s="33" t="str">
        <f>'DEĞERLENDİRME 1'!H3</f>
        <v>A</v>
      </c>
      <c r="H28" s="33" t="str">
        <f>'DEĞERLENDİRME 1'!I3</f>
        <v>B</v>
      </c>
      <c r="I28" s="33" t="str">
        <f>'DEĞERLENDİRME 1'!J3</f>
        <v>C</v>
      </c>
      <c r="J28" s="33" t="str">
        <f>'DEĞERLENDİRME 1'!K3</f>
        <v>A</v>
      </c>
      <c r="K28" s="33" t="str">
        <f>'DEĞERLENDİRME 1'!L3</f>
        <v>C</v>
      </c>
      <c r="L28" s="33" t="str">
        <f>'DEĞERLENDİRME 1'!M3</f>
        <v>B</v>
      </c>
      <c r="M28" s="33" t="str">
        <f>'DEĞERLENDİRME 1'!N3</f>
        <v>B</v>
      </c>
      <c r="N28" s="33" t="str">
        <f>'DEĞERLENDİRME 1'!O3</f>
        <v>A</v>
      </c>
      <c r="O28" s="33" t="str">
        <f>'DEĞERLENDİRME 1'!P3</f>
        <v>C</v>
      </c>
      <c r="P28" s="33" t="str">
        <f>'DEĞERLENDİRME 1'!Q3</f>
        <v>B</v>
      </c>
      <c r="Q28" s="33" t="str">
        <f>'DEĞERLENDİRME 1'!R3</f>
        <v>A</v>
      </c>
      <c r="R28" s="33" t="str">
        <f>'DEĞERLENDİRME 1'!S3</f>
        <v>A</v>
      </c>
      <c r="S28" s="33" t="str">
        <f>'DEĞERLENDİRME 1'!T3</f>
        <v>B</v>
      </c>
      <c r="T28" s="33" t="str">
        <f>'DEĞERLENDİRME 1'!U3</f>
        <v>C</v>
      </c>
      <c r="U28" s="33" t="str">
        <f>'DEĞERLENDİRME 1'!V3</f>
        <v>C</v>
      </c>
      <c r="V28" s="33" t="str">
        <f>'DEĞERLENDİRME 1'!W3</f>
        <v>A</v>
      </c>
      <c r="W28" s="33" t="str">
        <f>'DEĞERLENDİRME 1'!X3</f>
        <v>A</v>
      </c>
      <c r="X28" s="33" t="str">
        <f>'DEĞERLENDİRME 1'!Y3</f>
        <v>B</v>
      </c>
      <c r="Y28" s="33" t="str">
        <f>'DEĞERLENDİRME 1'!Z3</f>
        <v>B</v>
      </c>
      <c r="Z28" s="33" t="str">
        <f>'DEĞERLENDİRME 1'!AA3</f>
        <v>C</v>
      </c>
      <c r="AA28" s="33" t="str">
        <f>'DEĞERLENDİRME 1'!AB3</f>
        <v>B</v>
      </c>
      <c r="AB28" s="33" t="str">
        <f>'DEĞERLENDİRME 1'!AC3</f>
        <v>B</v>
      </c>
      <c r="AC28" s="33">
        <f>'DEĞERLENDİRME 1'!AD3</f>
        <v>0</v>
      </c>
      <c r="AD28" s="33">
        <f>'DEĞERLENDİRME 1'!AE3</f>
        <v>0</v>
      </c>
      <c r="AE28" s="33">
        <f>'DEĞERLENDİRME 1'!AF3</f>
        <v>0</v>
      </c>
      <c r="AF28" s="33">
        <f>'DEĞERLENDİRME 1'!AG3</f>
        <v>0</v>
      </c>
      <c r="AG28" s="33">
        <f>'DEĞERLENDİRME 1'!AH3</f>
        <v>0</v>
      </c>
      <c r="AH28" s="130"/>
      <c r="AI28" s="130"/>
      <c r="AJ28" s="126"/>
      <c r="AK28" s="126"/>
      <c r="AL28" s="126"/>
      <c r="AM28" s="126"/>
      <c r="AN28" s="133"/>
      <c r="AO28" s="134"/>
    </row>
    <row r="29" spans="1:41" ht="12" customHeight="1">
      <c r="A29" s="30" t="str">
        <f>GİRİŞ!$C$4&amp;" / "&amp;GİRİŞ!$C$5</f>
        <v>Hayat Bilgisi / Deneme Sınavı</v>
      </c>
      <c r="B29" s="30" t="s">
        <v>31</v>
      </c>
      <c r="C29" s="2"/>
      <c r="D29" s="33" t="str">
        <f>'DEĞERLENDİRME 1'!E10</f>
        <v>B</v>
      </c>
      <c r="E29" s="33" t="str">
        <f>'DEĞERLENDİRME 1'!F10</f>
        <v>C</v>
      </c>
      <c r="F29" s="33" t="str">
        <f>'DEĞERLENDİRME 1'!G10</f>
        <v>A</v>
      </c>
      <c r="G29" s="33" t="str">
        <f>'DEĞERLENDİRME 1'!H10</f>
        <v>A</v>
      </c>
      <c r="H29" s="33" t="str">
        <f>'DEĞERLENDİRME 1'!I10</f>
        <v>B</v>
      </c>
      <c r="I29" s="33" t="str">
        <f>'DEĞERLENDİRME 1'!J10</f>
        <v>C</v>
      </c>
      <c r="J29" s="33" t="str">
        <f>'DEĞERLENDİRME 1'!K10</f>
        <v>A</v>
      </c>
      <c r="K29" s="33" t="str">
        <f>'DEĞERLENDİRME 1'!L10</f>
        <v>C</v>
      </c>
      <c r="L29" s="33" t="str">
        <f>'DEĞERLENDİRME 1'!M10</f>
        <v>B</v>
      </c>
      <c r="M29" s="33" t="str">
        <f>'DEĞERLENDİRME 1'!N10</f>
        <v>B</v>
      </c>
      <c r="N29" s="33" t="str">
        <f>'DEĞERLENDİRME 1'!O10</f>
        <v>A</v>
      </c>
      <c r="O29" s="33" t="str">
        <f>'DEĞERLENDİRME 1'!P10</f>
        <v>C</v>
      </c>
      <c r="P29" s="33" t="str">
        <f>'DEĞERLENDİRME 1'!Q10</f>
        <v>B</v>
      </c>
      <c r="Q29" s="33" t="str">
        <f>'DEĞERLENDİRME 1'!R10</f>
        <v>A</v>
      </c>
      <c r="R29" s="33" t="str">
        <f>'DEĞERLENDİRME 1'!S10</f>
        <v>A</v>
      </c>
      <c r="S29" s="33" t="str">
        <f>'DEĞERLENDİRME 1'!T10</f>
        <v>B</v>
      </c>
      <c r="T29" s="33" t="str">
        <f>'DEĞERLENDİRME 1'!U10</f>
        <v>C</v>
      </c>
      <c r="U29" s="33" t="str">
        <f>'DEĞERLENDİRME 1'!V10</f>
        <v>C</v>
      </c>
      <c r="V29" s="33" t="str">
        <f>'DEĞERLENDİRME 1'!W10</f>
        <v>A</v>
      </c>
      <c r="W29" s="33" t="str">
        <f>'DEĞERLENDİRME 1'!X10</f>
        <v>A</v>
      </c>
      <c r="X29" s="33" t="str">
        <f>'DEĞERLENDİRME 1'!Y10</f>
        <v>B</v>
      </c>
      <c r="Y29" s="33" t="str">
        <f>'DEĞERLENDİRME 1'!Z10</f>
        <v>B</v>
      </c>
      <c r="Z29" s="33" t="str">
        <f>'DEĞERLENDİRME 1'!AA10</f>
        <v>C</v>
      </c>
      <c r="AA29" s="33" t="str">
        <f>'DEĞERLENDİRME 1'!AB10</f>
        <v>B</v>
      </c>
      <c r="AB29" s="33" t="str">
        <f>'DEĞERLENDİRME 1'!AC10</f>
        <v>B</v>
      </c>
      <c r="AC29" s="33">
        <f>'DEĞERLENDİRME 1'!AD10</f>
        <v>0</v>
      </c>
      <c r="AD29" s="33">
        <f>'DEĞERLENDİRME 1'!AE10</f>
        <v>0</v>
      </c>
      <c r="AE29" s="33">
        <f>'DEĞERLENDİRME 1'!AF10</f>
        <v>0</v>
      </c>
      <c r="AF29" s="33">
        <f>'DEĞERLENDİRME 1'!AG10</f>
        <v>0</v>
      </c>
      <c r="AG29" s="33">
        <f>'DEĞERLENDİRME 1'!AH10</f>
        <v>0</v>
      </c>
      <c r="AH29" s="127">
        <f>'DEĞERLENDİRME 1'!AI$10</f>
        <v>25</v>
      </c>
      <c r="AI29" s="127">
        <f>'DEĞERLENDİRME 1'!AK$10</f>
        <v>0</v>
      </c>
      <c r="AJ29" s="127">
        <f>'DEĞERLENDİRME 1'!AM$10</f>
        <v>0</v>
      </c>
      <c r="AK29" s="136">
        <f>'DEĞERLENDİRME 1'!AN$10</f>
        <v>25</v>
      </c>
      <c r="AL29" s="135">
        <f>'DEĞERLENDİRME 1'!AP$10</f>
        <v>100</v>
      </c>
      <c r="AM29" s="127" t="str">
        <f>'DEĞERLENDİRME 1'!AQ$10</f>
        <v>5</v>
      </c>
      <c r="AN29" s="122" t="str">
        <f>'DEĞERLENDİRME 1'!$AY$30&amp;" Kişiden "&amp;'DEĞERLENDİRME 1'!$AT$10&amp;"."</f>
        <v>24 Kişiden 1.</v>
      </c>
      <c r="AO29" s="123"/>
    </row>
    <row r="30" spans="1:41" ht="12" customHeight="1">
      <c r="A30" s="30" t="s">
        <v>28</v>
      </c>
      <c r="B30" s="30" t="s">
        <v>29</v>
      </c>
      <c r="C30" s="2"/>
      <c r="D30" s="33" t="str">
        <f>IF('DEĞERLENDİRME 1'!E$3=0,"",IF('DEĞERLENDİRME 1'!E10=0,"BOŞ",IF('DEĞERLENDİRME 1'!E10='DEĞERLENDİRME 1'!E$3,"+","-")))</f>
        <v>+</v>
      </c>
      <c r="E30" s="33" t="str">
        <f>IF('DEĞERLENDİRME 1'!F$3=0,"",IF('DEĞERLENDİRME 1'!F10=0,"BOŞ",IF('DEĞERLENDİRME 1'!F10='DEĞERLENDİRME 1'!F$3,"+","-")))</f>
        <v>+</v>
      </c>
      <c r="F30" s="33" t="str">
        <f>IF('DEĞERLENDİRME 1'!G$3=0,"",IF('DEĞERLENDİRME 1'!G10=0,"BOŞ",IF('DEĞERLENDİRME 1'!G10='DEĞERLENDİRME 1'!G$3,"+","-")))</f>
        <v>+</v>
      </c>
      <c r="G30" s="33" t="str">
        <f>IF('DEĞERLENDİRME 1'!H$3=0,"",IF('DEĞERLENDİRME 1'!H10=0,"BOŞ",IF('DEĞERLENDİRME 1'!H10='DEĞERLENDİRME 1'!H$3,"+","-")))</f>
        <v>+</v>
      </c>
      <c r="H30" s="33" t="str">
        <f>IF('DEĞERLENDİRME 1'!I$3=0,"",IF('DEĞERLENDİRME 1'!I10=0,"BOŞ",IF('DEĞERLENDİRME 1'!I10='DEĞERLENDİRME 1'!I$3,"+","-")))</f>
        <v>+</v>
      </c>
      <c r="I30" s="33" t="str">
        <f>IF('DEĞERLENDİRME 1'!J$3=0,"",IF('DEĞERLENDİRME 1'!J10=0,"BOŞ",IF('DEĞERLENDİRME 1'!J10='DEĞERLENDİRME 1'!J$3,"+","-")))</f>
        <v>+</v>
      </c>
      <c r="J30" s="33" t="str">
        <f>IF('DEĞERLENDİRME 1'!K$3=0,"",IF('DEĞERLENDİRME 1'!K10=0,"BOŞ",IF('DEĞERLENDİRME 1'!K10='DEĞERLENDİRME 1'!K$3,"+","-")))</f>
        <v>+</v>
      </c>
      <c r="K30" s="33" t="str">
        <f>IF('DEĞERLENDİRME 1'!L$3=0,"",IF('DEĞERLENDİRME 1'!L10=0,"BOŞ",IF('DEĞERLENDİRME 1'!L10='DEĞERLENDİRME 1'!L$3,"+","-")))</f>
        <v>+</v>
      </c>
      <c r="L30" s="33" t="str">
        <f>IF('DEĞERLENDİRME 1'!M$3=0,"",IF('DEĞERLENDİRME 1'!M10=0,"BOŞ",IF('DEĞERLENDİRME 1'!M10='DEĞERLENDİRME 1'!M$3,"+","-")))</f>
        <v>+</v>
      </c>
      <c r="M30" s="33" t="str">
        <f>IF('DEĞERLENDİRME 1'!N$3=0,"",IF('DEĞERLENDİRME 1'!N10=0,"BOŞ",IF('DEĞERLENDİRME 1'!N10='DEĞERLENDİRME 1'!N$3,"+","-")))</f>
        <v>+</v>
      </c>
      <c r="N30" s="33" t="str">
        <f>IF('DEĞERLENDİRME 1'!O$3=0,"",IF('DEĞERLENDİRME 1'!O10=0,"BOŞ",IF('DEĞERLENDİRME 1'!O10='DEĞERLENDİRME 1'!O$3,"+","-")))</f>
        <v>+</v>
      </c>
      <c r="O30" s="33" t="str">
        <f>IF('DEĞERLENDİRME 1'!P$3=0,"",IF('DEĞERLENDİRME 1'!P10=0,"BOŞ",IF('DEĞERLENDİRME 1'!P10='DEĞERLENDİRME 1'!P$3,"+","-")))</f>
        <v>+</v>
      </c>
      <c r="P30" s="33" t="str">
        <f>IF('DEĞERLENDİRME 1'!Q$3=0,"",IF('DEĞERLENDİRME 1'!Q10=0,"BOŞ",IF('DEĞERLENDİRME 1'!Q10='DEĞERLENDİRME 1'!Q$3,"+","-")))</f>
        <v>+</v>
      </c>
      <c r="Q30" s="33" t="str">
        <f>IF('DEĞERLENDİRME 1'!R$3=0,"",IF('DEĞERLENDİRME 1'!R10=0,"BOŞ",IF('DEĞERLENDİRME 1'!R10='DEĞERLENDİRME 1'!R$3,"+","-")))</f>
        <v>+</v>
      </c>
      <c r="R30" s="33" t="str">
        <f>IF('DEĞERLENDİRME 1'!S$3=0,"",IF('DEĞERLENDİRME 1'!S10=0,"BOŞ",IF('DEĞERLENDİRME 1'!S10='DEĞERLENDİRME 1'!S$3,"+","-")))</f>
        <v>+</v>
      </c>
      <c r="S30" s="33" t="str">
        <f>IF('DEĞERLENDİRME 1'!T$3=0,"",IF('DEĞERLENDİRME 1'!T10=0,"BOŞ",IF('DEĞERLENDİRME 1'!T10='DEĞERLENDİRME 1'!T$3,"+","-")))</f>
        <v>+</v>
      </c>
      <c r="T30" s="33" t="str">
        <f>IF('DEĞERLENDİRME 1'!U$3=0,"",IF('DEĞERLENDİRME 1'!U10=0,"BOŞ",IF('DEĞERLENDİRME 1'!U10='DEĞERLENDİRME 1'!U$3,"+","-")))</f>
        <v>+</v>
      </c>
      <c r="U30" s="33" t="str">
        <f>IF('DEĞERLENDİRME 1'!V$3=0,"",IF('DEĞERLENDİRME 1'!V10=0,"BOŞ",IF('DEĞERLENDİRME 1'!V10='DEĞERLENDİRME 1'!V$3,"+","-")))</f>
        <v>+</v>
      </c>
      <c r="V30" s="33" t="str">
        <f>IF('DEĞERLENDİRME 1'!W$3=0,"",IF('DEĞERLENDİRME 1'!W10=0,"BOŞ",IF('DEĞERLENDİRME 1'!W10='DEĞERLENDİRME 1'!W$3,"+","-")))</f>
        <v>+</v>
      </c>
      <c r="W30" s="33" t="str">
        <f>IF('DEĞERLENDİRME 1'!X$3=0,"",IF('DEĞERLENDİRME 1'!X10=0,"BOŞ",IF('DEĞERLENDİRME 1'!X10='DEĞERLENDİRME 1'!X$3,"+","-")))</f>
        <v>+</v>
      </c>
      <c r="X30" s="33" t="str">
        <f>IF('DEĞERLENDİRME 1'!Y$3=0,"",IF('DEĞERLENDİRME 1'!Y10=0,"BOŞ",IF('DEĞERLENDİRME 1'!Y10='DEĞERLENDİRME 1'!Y$3,"+","-")))</f>
        <v>+</v>
      </c>
      <c r="Y30" s="33" t="str">
        <f>IF('DEĞERLENDİRME 1'!Z$3=0,"",IF('DEĞERLENDİRME 1'!Z10=0,"BOŞ",IF('DEĞERLENDİRME 1'!Z10='DEĞERLENDİRME 1'!Z$3,"+","-")))</f>
        <v>+</v>
      </c>
      <c r="Z30" s="33" t="str">
        <f>IF('DEĞERLENDİRME 1'!AA$3=0,"",IF('DEĞERLENDİRME 1'!AA10=0,"BOŞ",IF('DEĞERLENDİRME 1'!AA10='DEĞERLENDİRME 1'!AA$3,"+","-")))</f>
        <v>+</v>
      </c>
      <c r="AA30" s="33" t="str">
        <f>IF('DEĞERLENDİRME 1'!AB$3=0,"",IF('DEĞERLENDİRME 1'!AB10=0,"BOŞ",IF('DEĞERLENDİRME 1'!AB10='DEĞERLENDİRME 1'!AB$3,"+","-")))</f>
        <v>+</v>
      </c>
      <c r="AB30" s="33" t="str">
        <f>IF('DEĞERLENDİRME 1'!AC$3=0,"",IF('DEĞERLENDİRME 1'!AC10=0,"BOŞ",IF('DEĞERLENDİRME 1'!AC10='DEĞERLENDİRME 1'!AC$3,"+","-")))</f>
        <v>+</v>
      </c>
      <c r="AC30" s="33">
        <f>IF('DEĞERLENDİRME 1'!AD$3=0,"",IF('DEĞERLENDİRME 1'!AD10=0,"BOŞ",IF('DEĞERLENDİRME 1'!AD10='DEĞERLENDİRME 1'!AD$3,"+","-")))</f>
      </c>
      <c r="AD30" s="33">
        <f>IF('DEĞERLENDİRME 1'!AE$3=0,"",IF('DEĞERLENDİRME 1'!AE10=0,"BOŞ",IF('DEĞERLENDİRME 1'!AE10='DEĞERLENDİRME 1'!AE$3,"+","-")))</f>
      </c>
      <c r="AE30" s="33">
        <f>IF('DEĞERLENDİRME 1'!AF$3=0,"",IF('DEĞERLENDİRME 1'!AF10=0,"BOŞ",IF('DEĞERLENDİRME 1'!AF10='DEĞERLENDİRME 1'!AF$3,"+","-")))</f>
      </c>
      <c r="AF30" s="33">
        <f>IF('DEĞERLENDİRME 1'!AG$3=0,"",IF('DEĞERLENDİRME 1'!AG10=0,"BOŞ",IF('DEĞERLENDİRME 1'!AG10='DEĞERLENDİRME 1'!AG$3,"+","-")))</f>
      </c>
      <c r="AG30" s="33">
        <f>IF('DEĞERLENDİRME 1'!AH$3=0,"",IF('DEĞERLENDİRME 1'!AH10=0,"BOŞ",IF('DEĞERLENDİRME 1'!AH10='DEĞERLENDİRME 1'!AH$3,"+","-")))</f>
      </c>
      <c r="AH30" s="127"/>
      <c r="AI30" s="127"/>
      <c r="AJ30" s="127"/>
      <c r="AK30" s="137"/>
      <c r="AL30" s="135"/>
      <c r="AM30" s="127"/>
      <c r="AN30" s="124"/>
      <c r="AO30" s="125"/>
    </row>
    <row r="31" spans="1:41" ht="12.75">
      <c r="A31" s="128"/>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row>
    <row r="32" spans="1:41" ht="12" customHeight="1">
      <c r="A32" s="36" t="str">
        <f>'DEĞERLENDİRME 1'!B11</f>
        <v>ALİ İHSAN </v>
      </c>
      <c r="B32" s="36" t="s">
        <v>32</v>
      </c>
      <c r="C32" s="2"/>
      <c r="D32" s="37">
        <f>'DEĞERLENDİRME 1'!E$2</f>
        <v>1</v>
      </c>
      <c r="E32" s="37">
        <f>'DEĞERLENDİRME 1'!F$2</f>
        <v>2</v>
      </c>
      <c r="F32" s="37">
        <f>'DEĞERLENDİRME 1'!G$2</f>
        <v>3</v>
      </c>
      <c r="G32" s="37">
        <f>'DEĞERLENDİRME 1'!H$2</f>
        <v>4</v>
      </c>
      <c r="H32" s="37">
        <f>'DEĞERLENDİRME 1'!I$2</f>
        <v>5</v>
      </c>
      <c r="I32" s="37">
        <f>'DEĞERLENDİRME 1'!J$2</f>
        <v>6</v>
      </c>
      <c r="J32" s="37">
        <f>'DEĞERLENDİRME 1'!K$2</f>
        <v>7</v>
      </c>
      <c r="K32" s="37">
        <f>'DEĞERLENDİRME 1'!L$2</f>
        <v>8</v>
      </c>
      <c r="L32" s="37">
        <f>'DEĞERLENDİRME 1'!M$2</f>
        <v>9</v>
      </c>
      <c r="M32" s="37">
        <f>'DEĞERLENDİRME 1'!N$2</f>
        <v>10</v>
      </c>
      <c r="N32" s="37">
        <f>'DEĞERLENDİRME 1'!O$2</f>
        <v>11</v>
      </c>
      <c r="O32" s="37">
        <f>'DEĞERLENDİRME 1'!P$2</f>
        <v>12</v>
      </c>
      <c r="P32" s="37">
        <f>'DEĞERLENDİRME 1'!Q$2</f>
        <v>13</v>
      </c>
      <c r="Q32" s="37">
        <f>'DEĞERLENDİRME 1'!R$2</f>
        <v>14</v>
      </c>
      <c r="R32" s="37">
        <f>'DEĞERLENDİRME 1'!S$2</f>
        <v>15</v>
      </c>
      <c r="S32" s="37">
        <f>'DEĞERLENDİRME 1'!T$2</f>
        <v>16</v>
      </c>
      <c r="T32" s="37">
        <f>'DEĞERLENDİRME 1'!U$2</f>
        <v>17</v>
      </c>
      <c r="U32" s="37">
        <f>'DEĞERLENDİRME 1'!V$2</f>
        <v>18</v>
      </c>
      <c r="V32" s="37">
        <f>'DEĞERLENDİRME 1'!W$2</f>
        <v>19</v>
      </c>
      <c r="W32" s="37">
        <f>'DEĞERLENDİRME 1'!X$2</f>
        <v>20</v>
      </c>
      <c r="X32" s="37">
        <f>'DEĞERLENDİRME 1'!Y$2</f>
        <v>21</v>
      </c>
      <c r="Y32" s="37">
        <f>'DEĞERLENDİRME 1'!Z$2</f>
        <v>22</v>
      </c>
      <c r="Z32" s="37">
        <f>'DEĞERLENDİRME 1'!AA$2</f>
        <v>23</v>
      </c>
      <c r="AA32" s="37">
        <f>'DEĞERLENDİRME 1'!AB$2</f>
        <v>24</v>
      </c>
      <c r="AB32" s="37">
        <f>'DEĞERLENDİRME 1'!AC$2</f>
        <v>25</v>
      </c>
      <c r="AC32" s="37">
        <f>'DEĞERLENDİRME 1'!AD$2</f>
        <v>26</v>
      </c>
      <c r="AD32" s="37">
        <f>'DEĞERLENDİRME 1'!AE$2</f>
        <v>27</v>
      </c>
      <c r="AE32" s="37">
        <f>'DEĞERLENDİRME 1'!AF$2</f>
        <v>28</v>
      </c>
      <c r="AF32" s="37">
        <f>'DEĞERLENDİRME 1'!AG$2</f>
        <v>29</v>
      </c>
      <c r="AG32" s="37">
        <f>'DEĞERLENDİRME 1'!AH$2</f>
        <v>30</v>
      </c>
      <c r="AH32" s="129" t="b">
        <v>1</v>
      </c>
      <c r="AI32" s="129" t="b">
        <v>0</v>
      </c>
      <c r="AJ32" s="126" t="s">
        <v>12</v>
      </c>
      <c r="AK32" s="126" t="s">
        <v>14</v>
      </c>
      <c r="AL32" s="126" t="s">
        <v>15</v>
      </c>
      <c r="AM32" s="126" t="s">
        <v>19</v>
      </c>
      <c r="AN32" s="131" t="s">
        <v>38</v>
      </c>
      <c r="AO32" s="132"/>
    </row>
    <row r="33" spans="1:41" ht="12" customHeight="1">
      <c r="A33" s="36" t="str">
        <f>'DEĞERLENDİRME 1'!C11</f>
        <v>UÇAR</v>
      </c>
      <c r="B33" s="30" t="s">
        <v>30</v>
      </c>
      <c r="C33" s="2"/>
      <c r="D33" s="33" t="str">
        <f>'DEĞERLENDİRME 1'!E3</f>
        <v>B</v>
      </c>
      <c r="E33" s="33" t="str">
        <f>'DEĞERLENDİRME 1'!F3</f>
        <v>C</v>
      </c>
      <c r="F33" s="33" t="str">
        <f>'DEĞERLENDİRME 1'!G3</f>
        <v>A</v>
      </c>
      <c r="G33" s="33" t="str">
        <f>'DEĞERLENDİRME 1'!H3</f>
        <v>A</v>
      </c>
      <c r="H33" s="33" t="str">
        <f>'DEĞERLENDİRME 1'!I3</f>
        <v>B</v>
      </c>
      <c r="I33" s="33" t="str">
        <f>'DEĞERLENDİRME 1'!J3</f>
        <v>C</v>
      </c>
      <c r="J33" s="33" t="str">
        <f>'DEĞERLENDİRME 1'!K3</f>
        <v>A</v>
      </c>
      <c r="K33" s="33" t="str">
        <f>'DEĞERLENDİRME 1'!L3</f>
        <v>C</v>
      </c>
      <c r="L33" s="33" t="str">
        <f>'DEĞERLENDİRME 1'!M3</f>
        <v>B</v>
      </c>
      <c r="M33" s="33" t="str">
        <f>'DEĞERLENDİRME 1'!N3</f>
        <v>B</v>
      </c>
      <c r="N33" s="33" t="str">
        <f>'DEĞERLENDİRME 1'!O3</f>
        <v>A</v>
      </c>
      <c r="O33" s="33" t="str">
        <f>'DEĞERLENDİRME 1'!P3</f>
        <v>C</v>
      </c>
      <c r="P33" s="33" t="str">
        <f>'DEĞERLENDİRME 1'!Q3</f>
        <v>B</v>
      </c>
      <c r="Q33" s="33" t="str">
        <f>'DEĞERLENDİRME 1'!R3</f>
        <v>A</v>
      </c>
      <c r="R33" s="33" t="str">
        <f>'DEĞERLENDİRME 1'!S3</f>
        <v>A</v>
      </c>
      <c r="S33" s="33" t="str">
        <f>'DEĞERLENDİRME 1'!T3</f>
        <v>B</v>
      </c>
      <c r="T33" s="33" t="str">
        <f>'DEĞERLENDİRME 1'!U3</f>
        <v>C</v>
      </c>
      <c r="U33" s="33" t="str">
        <f>'DEĞERLENDİRME 1'!V3</f>
        <v>C</v>
      </c>
      <c r="V33" s="33" t="str">
        <f>'DEĞERLENDİRME 1'!W3</f>
        <v>A</v>
      </c>
      <c r="W33" s="33" t="str">
        <f>'DEĞERLENDİRME 1'!X3</f>
        <v>A</v>
      </c>
      <c r="X33" s="33" t="str">
        <f>'DEĞERLENDİRME 1'!Y3</f>
        <v>B</v>
      </c>
      <c r="Y33" s="33" t="str">
        <f>'DEĞERLENDİRME 1'!Z3</f>
        <v>B</v>
      </c>
      <c r="Z33" s="33" t="str">
        <f>'DEĞERLENDİRME 1'!AA3</f>
        <v>C</v>
      </c>
      <c r="AA33" s="33" t="str">
        <f>'DEĞERLENDİRME 1'!AB3</f>
        <v>B</v>
      </c>
      <c r="AB33" s="33" t="str">
        <f>'DEĞERLENDİRME 1'!AC3</f>
        <v>B</v>
      </c>
      <c r="AC33" s="33">
        <f>'DEĞERLENDİRME 1'!AD3</f>
        <v>0</v>
      </c>
      <c r="AD33" s="33">
        <f>'DEĞERLENDİRME 1'!AE3</f>
        <v>0</v>
      </c>
      <c r="AE33" s="33">
        <f>'DEĞERLENDİRME 1'!AF3</f>
        <v>0</v>
      </c>
      <c r="AF33" s="33">
        <f>'DEĞERLENDİRME 1'!AG3</f>
        <v>0</v>
      </c>
      <c r="AG33" s="33">
        <f>'DEĞERLENDİRME 1'!AH3</f>
        <v>0</v>
      </c>
      <c r="AH33" s="130"/>
      <c r="AI33" s="130"/>
      <c r="AJ33" s="126"/>
      <c r="AK33" s="126"/>
      <c r="AL33" s="126"/>
      <c r="AM33" s="126"/>
      <c r="AN33" s="133"/>
      <c r="AO33" s="134"/>
    </row>
    <row r="34" spans="1:41" ht="12" customHeight="1">
      <c r="A34" s="30" t="str">
        <f>GİRİŞ!$C$4&amp;" / "&amp;GİRİŞ!$C$5</f>
        <v>Hayat Bilgisi / Deneme Sınavı</v>
      </c>
      <c r="B34" s="30" t="s">
        <v>31</v>
      </c>
      <c r="C34" s="2"/>
      <c r="D34" s="33" t="str">
        <f>'DEĞERLENDİRME 1'!E11</f>
        <v>B</v>
      </c>
      <c r="E34" s="33" t="str">
        <f>'DEĞERLENDİRME 1'!F11</f>
        <v>C</v>
      </c>
      <c r="F34" s="33" t="str">
        <f>'DEĞERLENDİRME 1'!G11</f>
        <v>A</v>
      </c>
      <c r="G34" s="33" t="str">
        <f>'DEĞERLENDİRME 1'!H11</f>
        <v>A</v>
      </c>
      <c r="H34" s="33" t="str">
        <f>'DEĞERLENDİRME 1'!I11</f>
        <v>B</v>
      </c>
      <c r="I34" s="33" t="str">
        <f>'DEĞERLENDİRME 1'!J11</f>
        <v>C</v>
      </c>
      <c r="J34" s="33" t="str">
        <f>'DEĞERLENDİRME 1'!K11</f>
        <v>A</v>
      </c>
      <c r="K34" s="33" t="str">
        <f>'DEĞERLENDİRME 1'!L11</f>
        <v>B</v>
      </c>
      <c r="L34" s="33" t="str">
        <f>'DEĞERLENDİRME 1'!M11</f>
        <v>B</v>
      </c>
      <c r="M34" s="33" t="str">
        <f>'DEĞERLENDİRME 1'!N11</f>
        <v>B</v>
      </c>
      <c r="N34" s="33" t="str">
        <f>'DEĞERLENDİRME 1'!O11</f>
        <v>B</v>
      </c>
      <c r="O34" s="33" t="str">
        <f>'DEĞERLENDİRME 1'!P11</f>
        <v>A</v>
      </c>
      <c r="P34" s="33" t="str">
        <f>'DEĞERLENDİRME 1'!Q11</f>
        <v>C</v>
      </c>
      <c r="Q34" s="33" t="str">
        <f>'DEĞERLENDİRME 1'!R11</f>
        <v>A</v>
      </c>
      <c r="R34" s="33" t="str">
        <f>'DEĞERLENDİRME 1'!S11</f>
        <v>A</v>
      </c>
      <c r="S34" s="33" t="str">
        <f>'DEĞERLENDİRME 1'!T11</f>
        <v>B</v>
      </c>
      <c r="T34" s="33" t="str">
        <f>'DEĞERLENDİRME 1'!U11</f>
        <v>C</v>
      </c>
      <c r="U34" s="33" t="str">
        <f>'DEĞERLENDİRME 1'!V11</f>
        <v>C</v>
      </c>
      <c r="V34" s="33" t="str">
        <f>'DEĞERLENDİRME 1'!W11</f>
        <v>A</v>
      </c>
      <c r="W34" s="33" t="str">
        <f>'DEĞERLENDİRME 1'!X11</f>
        <v>A</v>
      </c>
      <c r="X34" s="33" t="str">
        <f>'DEĞERLENDİRME 1'!Y11</f>
        <v>B</v>
      </c>
      <c r="Y34" s="33" t="str">
        <f>'DEĞERLENDİRME 1'!Z11</f>
        <v>C</v>
      </c>
      <c r="Z34" s="33" t="str">
        <f>'DEĞERLENDİRME 1'!AA11</f>
        <v>C</v>
      </c>
      <c r="AA34" s="33" t="str">
        <f>'DEĞERLENDİRME 1'!AB11</f>
        <v>B</v>
      </c>
      <c r="AB34" s="33" t="str">
        <f>'DEĞERLENDİRME 1'!AC11</f>
        <v>B</v>
      </c>
      <c r="AC34" s="33">
        <f>'DEĞERLENDİRME 1'!AD11</f>
        <v>0</v>
      </c>
      <c r="AD34" s="33">
        <f>'DEĞERLENDİRME 1'!AE11</f>
        <v>0</v>
      </c>
      <c r="AE34" s="33">
        <f>'DEĞERLENDİRME 1'!AF11</f>
        <v>0</v>
      </c>
      <c r="AF34" s="33">
        <f>'DEĞERLENDİRME 1'!AG11</f>
        <v>0</v>
      </c>
      <c r="AG34" s="33">
        <f>'DEĞERLENDİRME 1'!AH11</f>
        <v>0</v>
      </c>
      <c r="AH34" s="127">
        <f>'DEĞERLENDİRME 1'!AI$11</f>
        <v>20</v>
      </c>
      <c r="AI34" s="127">
        <f>'DEĞERLENDİRME 1'!AK$11</f>
        <v>5</v>
      </c>
      <c r="AJ34" s="127">
        <f>'DEĞERLENDİRME 1'!AM$11</f>
        <v>0</v>
      </c>
      <c r="AK34" s="136">
        <f>'DEĞERLENDİRME 1'!AN$11</f>
        <v>18.333333333333332</v>
      </c>
      <c r="AL34" s="135">
        <f>'DEĞERLENDİRME 1'!AP$11</f>
        <v>80</v>
      </c>
      <c r="AM34" s="127" t="str">
        <f>'DEĞERLENDİRME 1'!AQ$11</f>
        <v>4</v>
      </c>
      <c r="AN34" s="122" t="str">
        <f>'DEĞERLENDİRME 1'!$AY$30&amp;" Kişiden "&amp;'DEĞERLENDİRME 1'!$AT$11&amp;"."</f>
        <v>24 Kişiden 23.</v>
      </c>
      <c r="AO34" s="123"/>
    </row>
    <row r="35" spans="1:41" ht="12" customHeight="1">
      <c r="A35" s="30" t="s">
        <v>28</v>
      </c>
      <c r="B35" s="30" t="s">
        <v>29</v>
      </c>
      <c r="C35" s="2"/>
      <c r="D35" s="33" t="str">
        <f>IF('DEĞERLENDİRME 1'!E$3=0,"",IF('DEĞERLENDİRME 1'!E11=0,"BOŞ",IF('DEĞERLENDİRME 1'!E11='DEĞERLENDİRME 1'!E$3,"+","-")))</f>
        <v>+</v>
      </c>
      <c r="E35" s="33" t="str">
        <f>IF('DEĞERLENDİRME 1'!F$3=0,"",IF('DEĞERLENDİRME 1'!F11=0,"BOŞ",IF('DEĞERLENDİRME 1'!F11='DEĞERLENDİRME 1'!F$3,"+","-")))</f>
        <v>+</v>
      </c>
      <c r="F35" s="33" t="str">
        <f>IF('DEĞERLENDİRME 1'!G$3=0,"",IF('DEĞERLENDİRME 1'!G11=0,"BOŞ",IF('DEĞERLENDİRME 1'!G11='DEĞERLENDİRME 1'!G$3,"+","-")))</f>
        <v>+</v>
      </c>
      <c r="G35" s="33" t="str">
        <f>IF('DEĞERLENDİRME 1'!H$3=0,"",IF('DEĞERLENDİRME 1'!H11=0,"BOŞ",IF('DEĞERLENDİRME 1'!H11='DEĞERLENDİRME 1'!H$3,"+","-")))</f>
        <v>+</v>
      </c>
      <c r="H35" s="33" t="str">
        <f>IF('DEĞERLENDİRME 1'!I$3=0,"",IF('DEĞERLENDİRME 1'!I11=0,"BOŞ",IF('DEĞERLENDİRME 1'!I11='DEĞERLENDİRME 1'!I$3,"+","-")))</f>
        <v>+</v>
      </c>
      <c r="I35" s="33" t="str">
        <f>IF('DEĞERLENDİRME 1'!J$3=0,"",IF('DEĞERLENDİRME 1'!J11=0,"BOŞ",IF('DEĞERLENDİRME 1'!J11='DEĞERLENDİRME 1'!J$3,"+","-")))</f>
        <v>+</v>
      </c>
      <c r="J35" s="33" t="str">
        <f>IF('DEĞERLENDİRME 1'!K$3=0,"",IF('DEĞERLENDİRME 1'!K11=0,"BOŞ",IF('DEĞERLENDİRME 1'!K11='DEĞERLENDİRME 1'!K$3,"+","-")))</f>
        <v>+</v>
      </c>
      <c r="K35" s="33" t="str">
        <f>IF('DEĞERLENDİRME 1'!L$3=0,"",IF('DEĞERLENDİRME 1'!L11=0,"BOŞ",IF('DEĞERLENDİRME 1'!L11='DEĞERLENDİRME 1'!L$3,"+","-")))</f>
        <v>-</v>
      </c>
      <c r="L35" s="33" t="str">
        <f>IF('DEĞERLENDİRME 1'!M$3=0,"",IF('DEĞERLENDİRME 1'!M11=0,"BOŞ",IF('DEĞERLENDİRME 1'!M11='DEĞERLENDİRME 1'!M$3,"+","-")))</f>
        <v>+</v>
      </c>
      <c r="M35" s="33" t="str">
        <f>IF('DEĞERLENDİRME 1'!N$3=0,"",IF('DEĞERLENDİRME 1'!N11=0,"BOŞ",IF('DEĞERLENDİRME 1'!N11='DEĞERLENDİRME 1'!N$3,"+","-")))</f>
        <v>+</v>
      </c>
      <c r="N35" s="33" t="str">
        <f>IF('DEĞERLENDİRME 1'!O$3=0,"",IF('DEĞERLENDİRME 1'!O11=0,"BOŞ",IF('DEĞERLENDİRME 1'!O11='DEĞERLENDİRME 1'!O$3,"+","-")))</f>
        <v>-</v>
      </c>
      <c r="O35" s="33" t="str">
        <f>IF('DEĞERLENDİRME 1'!P$3=0,"",IF('DEĞERLENDİRME 1'!P11=0,"BOŞ",IF('DEĞERLENDİRME 1'!P11='DEĞERLENDİRME 1'!P$3,"+","-")))</f>
        <v>-</v>
      </c>
      <c r="P35" s="33" t="str">
        <f>IF('DEĞERLENDİRME 1'!Q$3=0,"",IF('DEĞERLENDİRME 1'!Q11=0,"BOŞ",IF('DEĞERLENDİRME 1'!Q11='DEĞERLENDİRME 1'!Q$3,"+","-")))</f>
        <v>-</v>
      </c>
      <c r="Q35" s="33" t="str">
        <f>IF('DEĞERLENDİRME 1'!R$3=0,"",IF('DEĞERLENDİRME 1'!R11=0,"BOŞ",IF('DEĞERLENDİRME 1'!R11='DEĞERLENDİRME 1'!R$3,"+","-")))</f>
        <v>+</v>
      </c>
      <c r="R35" s="33" t="str">
        <f>IF('DEĞERLENDİRME 1'!S$3=0,"",IF('DEĞERLENDİRME 1'!S11=0,"BOŞ",IF('DEĞERLENDİRME 1'!S11='DEĞERLENDİRME 1'!S$3,"+","-")))</f>
        <v>+</v>
      </c>
      <c r="S35" s="33" t="str">
        <f>IF('DEĞERLENDİRME 1'!T$3=0,"",IF('DEĞERLENDİRME 1'!T11=0,"BOŞ",IF('DEĞERLENDİRME 1'!T11='DEĞERLENDİRME 1'!T$3,"+","-")))</f>
        <v>+</v>
      </c>
      <c r="T35" s="33" t="str">
        <f>IF('DEĞERLENDİRME 1'!U$3=0,"",IF('DEĞERLENDİRME 1'!U11=0,"BOŞ",IF('DEĞERLENDİRME 1'!U11='DEĞERLENDİRME 1'!U$3,"+","-")))</f>
        <v>+</v>
      </c>
      <c r="U35" s="33" t="str">
        <f>IF('DEĞERLENDİRME 1'!V$3=0,"",IF('DEĞERLENDİRME 1'!V11=0,"BOŞ",IF('DEĞERLENDİRME 1'!V11='DEĞERLENDİRME 1'!V$3,"+","-")))</f>
        <v>+</v>
      </c>
      <c r="V35" s="33" t="str">
        <f>IF('DEĞERLENDİRME 1'!W$3=0,"",IF('DEĞERLENDİRME 1'!W11=0,"BOŞ",IF('DEĞERLENDİRME 1'!W11='DEĞERLENDİRME 1'!W$3,"+","-")))</f>
        <v>+</v>
      </c>
      <c r="W35" s="33" t="str">
        <f>IF('DEĞERLENDİRME 1'!X$3=0,"",IF('DEĞERLENDİRME 1'!X11=0,"BOŞ",IF('DEĞERLENDİRME 1'!X11='DEĞERLENDİRME 1'!X$3,"+","-")))</f>
        <v>+</v>
      </c>
      <c r="X35" s="33" t="str">
        <f>IF('DEĞERLENDİRME 1'!Y$3=0,"",IF('DEĞERLENDİRME 1'!Y11=0,"BOŞ",IF('DEĞERLENDİRME 1'!Y11='DEĞERLENDİRME 1'!Y$3,"+","-")))</f>
        <v>+</v>
      </c>
      <c r="Y35" s="33" t="str">
        <f>IF('DEĞERLENDİRME 1'!Z$3=0,"",IF('DEĞERLENDİRME 1'!Z11=0,"BOŞ",IF('DEĞERLENDİRME 1'!Z11='DEĞERLENDİRME 1'!Z$3,"+","-")))</f>
        <v>-</v>
      </c>
      <c r="Z35" s="33" t="str">
        <f>IF('DEĞERLENDİRME 1'!AA$3=0,"",IF('DEĞERLENDİRME 1'!AA11=0,"BOŞ",IF('DEĞERLENDİRME 1'!AA11='DEĞERLENDİRME 1'!AA$3,"+","-")))</f>
        <v>+</v>
      </c>
      <c r="AA35" s="33" t="str">
        <f>IF('DEĞERLENDİRME 1'!AB$3=0,"",IF('DEĞERLENDİRME 1'!AB11=0,"BOŞ",IF('DEĞERLENDİRME 1'!AB11='DEĞERLENDİRME 1'!AB$3,"+","-")))</f>
        <v>+</v>
      </c>
      <c r="AB35" s="33" t="str">
        <f>IF('DEĞERLENDİRME 1'!AC$3=0,"",IF('DEĞERLENDİRME 1'!AC11=0,"BOŞ",IF('DEĞERLENDİRME 1'!AC11='DEĞERLENDİRME 1'!AC$3,"+","-")))</f>
        <v>+</v>
      </c>
      <c r="AC35" s="33">
        <f>IF('DEĞERLENDİRME 1'!AD$3=0,"",IF('DEĞERLENDİRME 1'!AD11=0,"BOŞ",IF('DEĞERLENDİRME 1'!AD11='DEĞERLENDİRME 1'!AD$3,"+","-")))</f>
      </c>
      <c r="AD35" s="33">
        <f>IF('DEĞERLENDİRME 1'!AE$3=0,"",IF('DEĞERLENDİRME 1'!AE11=0,"BOŞ",IF('DEĞERLENDİRME 1'!AE11='DEĞERLENDİRME 1'!AE$3,"+","-")))</f>
      </c>
      <c r="AE35" s="33">
        <f>IF('DEĞERLENDİRME 1'!AF$3=0,"",IF('DEĞERLENDİRME 1'!AF11=0,"BOŞ",IF('DEĞERLENDİRME 1'!AF11='DEĞERLENDİRME 1'!AF$3,"+","-")))</f>
      </c>
      <c r="AF35" s="33">
        <f>IF('DEĞERLENDİRME 1'!AG$3=0,"",IF('DEĞERLENDİRME 1'!AG11=0,"BOŞ",IF('DEĞERLENDİRME 1'!AG11='DEĞERLENDİRME 1'!AG$3,"+","-")))</f>
      </c>
      <c r="AG35" s="33">
        <f>IF('DEĞERLENDİRME 1'!AH$3=0,"",IF('DEĞERLENDİRME 1'!AH11=0,"BOŞ",IF('DEĞERLENDİRME 1'!AH11='DEĞERLENDİRME 1'!AH$3,"+","-")))</f>
      </c>
      <c r="AH35" s="127"/>
      <c r="AI35" s="127"/>
      <c r="AJ35" s="127"/>
      <c r="AK35" s="137"/>
      <c r="AL35" s="135"/>
      <c r="AM35" s="127"/>
      <c r="AN35" s="124"/>
      <c r="AO35" s="125"/>
    </row>
    <row r="36" spans="1:41" ht="12.75">
      <c r="A36" s="128"/>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row>
    <row r="37" spans="1:41" ht="12" customHeight="1">
      <c r="A37" s="36" t="str">
        <f>'DEĞERLENDİRME 1'!B12</f>
        <v>CEM ÇAĞAN </v>
      </c>
      <c r="B37" s="36" t="s">
        <v>32</v>
      </c>
      <c r="C37" s="2"/>
      <c r="D37" s="37">
        <f>'DEĞERLENDİRME 1'!E$2</f>
        <v>1</v>
      </c>
      <c r="E37" s="37">
        <f>'DEĞERLENDİRME 1'!F$2</f>
        <v>2</v>
      </c>
      <c r="F37" s="37">
        <f>'DEĞERLENDİRME 1'!G$2</f>
        <v>3</v>
      </c>
      <c r="G37" s="37">
        <f>'DEĞERLENDİRME 1'!H$2</f>
        <v>4</v>
      </c>
      <c r="H37" s="37">
        <f>'DEĞERLENDİRME 1'!I$2</f>
        <v>5</v>
      </c>
      <c r="I37" s="37">
        <f>'DEĞERLENDİRME 1'!J$2</f>
        <v>6</v>
      </c>
      <c r="J37" s="37">
        <f>'DEĞERLENDİRME 1'!K$2</f>
        <v>7</v>
      </c>
      <c r="K37" s="37">
        <f>'DEĞERLENDİRME 1'!L$2</f>
        <v>8</v>
      </c>
      <c r="L37" s="37">
        <f>'DEĞERLENDİRME 1'!M$2</f>
        <v>9</v>
      </c>
      <c r="M37" s="37">
        <f>'DEĞERLENDİRME 1'!N$2</f>
        <v>10</v>
      </c>
      <c r="N37" s="37">
        <f>'DEĞERLENDİRME 1'!O$2</f>
        <v>11</v>
      </c>
      <c r="O37" s="37">
        <f>'DEĞERLENDİRME 1'!P$2</f>
        <v>12</v>
      </c>
      <c r="P37" s="37">
        <f>'DEĞERLENDİRME 1'!Q$2</f>
        <v>13</v>
      </c>
      <c r="Q37" s="37">
        <f>'DEĞERLENDİRME 1'!R$2</f>
        <v>14</v>
      </c>
      <c r="R37" s="37">
        <f>'DEĞERLENDİRME 1'!S$2</f>
        <v>15</v>
      </c>
      <c r="S37" s="37">
        <f>'DEĞERLENDİRME 1'!T$2</f>
        <v>16</v>
      </c>
      <c r="T37" s="37">
        <f>'DEĞERLENDİRME 1'!U$2</f>
        <v>17</v>
      </c>
      <c r="U37" s="37">
        <f>'DEĞERLENDİRME 1'!V$2</f>
        <v>18</v>
      </c>
      <c r="V37" s="37">
        <f>'DEĞERLENDİRME 1'!W$2</f>
        <v>19</v>
      </c>
      <c r="W37" s="37">
        <f>'DEĞERLENDİRME 1'!X$2</f>
        <v>20</v>
      </c>
      <c r="X37" s="37">
        <f>'DEĞERLENDİRME 1'!Y$2</f>
        <v>21</v>
      </c>
      <c r="Y37" s="37">
        <f>'DEĞERLENDİRME 1'!Z$2</f>
        <v>22</v>
      </c>
      <c r="Z37" s="37">
        <f>'DEĞERLENDİRME 1'!AA$2</f>
        <v>23</v>
      </c>
      <c r="AA37" s="37">
        <f>'DEĞERLENDİRME 1'!AB$2</f>
        <v>24</v>
      </c>
      <c r="AB37" s="37">
        <f>'DEĞERLENDİRME 1'!AC$2</f>
        <v>25</v>
      </c>
      <c r="AC37" s="37">
        <f>'DEĞERLENDİRME 1'!AD$2</f>
        <v>26</v>
      </c>
      <c r="AD37" s="37">
        <f>'DEĞERLENDİRME 1'!AE$2</f>
        <v>27</v>
      </c>
      <c r="AE37" s="37">
        <f>'DEĞERLENDİRME 1'!AF$2</f>
        <v>28</v>
      </c>
      <c r="AF37" s="37">
        <f>'DEĞERLENDİRME 1'!AG$2</f>
        <v>29</v>
      </c>
      <c r="AG37" s="37">
        <f>'DEĞERLENDİRME 1'!AH$2</f>
        <v>30</v>
      </c>
      <c r="AH37" s="129" t="b">
        <v>1</v>
      </c>
      <c r="AI37" s="129" t="b">
        <v>0</v>
      </c>
      <c r="AJ37" s="126" t="s">
        <v>12</v>
      </c>
      <c r="AK37" s="126" t="s">
        <v>14</v>
      </c>
      <c r="AL37" s="126" t="s">
        <v>15</v>
      </c>
      <c r="AM37" s="126" t="s">
        <v>19</v>
      </c>
      <c r="AN37" s="131" t="s">
        <v>38</v>
      </c>
      <c r="AO37" s="132"/>
    </row>
    <row r="38" spans="1:41" ht="12" customHeight="1">
      <c r="A38" s="36" t="str">
        <f>'DEĞERLENDİRME 1'!C12</f>
        <v>POYRAZ</v>
      </c>
      <c r="B38" s="30" t="s">
        <v>30</v>
      </c>
      <c r="C38" s="2"/>
      <c r="D38" s="33" t="str">
        <f>'DEĞERLENDİRME 1'!E3</f>
        <v>B</v>
      </c>
      <c r="E38" s="33" t="str">
        <f>'DEĞERLENDİRME 1'!F3</f>
        <v>C</v>
      </c>
      <c r="F38" s="33" t="str">
        <f>'DEĞERLENDİRME 1'!G3</f>
        <v>A</v>
      </c>
      <c r="G38" s="33" t="str">
        <f>'DEĞERLENDİRME 1'!H3</f>
        <v>A</v>
      </c>
      <c r="H38" s="33" t="str">
        <f>'DEĞERLENDİRME 1'!I3</f>
        <v>B</v>
      </c>
      <c r="I38" s="33" t="str">
        <f>'DEĞERLENDİRME 1'!J3</f>
        <v>C</v>
      </c>
      <c r="J38" s="33" t="str">
        <f>'DEĞERLENDİRME 1'!K3</f>
        <v>A</v>
      </c>
      <c r="K38" s="33" t="str">
        <f>'DEĞERLENDİRME 1'!L3</f>
        <v>C</v>
      </c>
      <c r="L38" s="33" t="str">
        <f>'DEĞERLENDİRME 1'!M3</f>
        <v>B</v>
      </c>
      <c r="M38" s="33" t="str">
        <f>'DEĞERLENDİRME 1'!N3</f>
        <v>B</v>
      </c>
      <c r="N38" s="33" t="str">
        <f>'DEĞERLENDİRME 1'!O3</f>
        <v>A</v>
      </c>
      <c r="O38" s="33" t="str">
        <f>'DEĞERLENDİRME 1'!P3</f>
        <v>C</v>
      </c>
      <c r="P38" s="33" t="str">
        <f>'DEĞERLENDİRME 1'!Q3</f>
        <v>B</v>
      </c>
      <c r="Q38" s="33" t="str">
        <f>'DEĞERLENDİRME 1'!R3</f>
        <v>A</v>
      </c>
      <c r="R38" s="33" t="str">
        <f>'DEĞERLENDİRME 1'!S3</f>
        <v>A</v>
      </c>
      <c r="S38" s="33" t="str">
        <f>'DEĞERLENDİRME 1'!T3</f>
        <v>B</v>
      </c>
      <c r="T38" s="33" t="str">
        <f>'DEĞERLENDİRME 1'!U3</f>
        <v>C</v>
      </c>
      <c r="U38" s="33" t="str">
        <f>'DEĞERLENDİRME 1'!V3</f>
        <v>C</v>
      </c>
      <c r="V38" s="33" t="str">
        <f>'DEĞERLENDİRME 1'!W3</f>
        <v>A</v>
      </c>
      <c r="W38" s="33" t="str">
        <f>'DEĞERLENDİRME 1'!X3</f>
        <v>A</v>
      </c>
      <c r="X38" s="33" t="str">
        <f>'DEĞERLENDİRME 1'!Y3</f>
        <v>B</v>
      </c>
      <c r="Y38" s="33" t="str">
        <f>'DEĞERLENDİRME 1'!Z3</f>
        <v>B</v>
      </c>
      <c r="Z38" s="33" t="str">
        <f>'DEĞERLENDİRME 1'!AA3</f>
        <v>C</v>
      </c>
      <c r="AA38" s="33" t="str">
        <f>'DEĞERLENDİRME 1'!AB3</f>
        <v>B</v>
      </c>
      <c r="AB38" s="33" t="str">
        <f>'DEĞERLENDİRME 1'!AC3</f>
        <v>B</v>
      </c>
      <c r="AC38" s="33">
        <f>'DEĞERLENDİRME 1'!AD3</f>
        <v>0</v>
      </c>
      <c r="AD38" s="33">
        <f>'DEĞERLENDİRME 1'!AE3</f>
        <v>0</v>
      </c>
      <c r="AE38" s="33">
        <f>'DEĞERLENDİRME 1'!AF3</f>
        <v>0</v>
      </c>
      <c r="AF38" s="33">
        <f>'DEĞERLENDİRME 1'!AG3</f>
        <v>0</v>
      </c>
      <c r="AG38" s="33">
        <f>'DEĞERLENDİRME 1'!AH3</f>
        <v>0</v>
      </c>
      <c r="AH38" s="130"/>
      <c r="AI38" s="130"/>
      <c r="AJ38" s="126"/>
      <c r="AK38" s="126"/>
      <c r="AL38" s="126"/>
      <c r="AM38" s="126"/>
      <c r="AN38" s="133"/>
      <c r="AO38" s="134"/>
    </row>
    <row r="39" spans="1:41" ht="12" customHeight="1">
      <c r="A39" s="30" t="str">
        <f>GİRİŞ!$C$4&amp;" / "&amp;GİRİŞ!$C$5</f>
        <v>Hayat Bilgisi / Deneme Sınavı</v>
      </c>
      <c r="B39" s="30" t="s">
        <v>31</v>
      </c>
      <c r="C39" s="2"/>
      <c r="D39" s="33" t="str">
        <f>'DEĞERLENDİRME 1'!E12</f>
        <v>B</v>
      </c>
      <c r="E39" s="33" t="str">
        <f>'DEĞERLENDİRME 1'!F12</f>
        <v>C</v>
      </c>
      <c r="F39" s="33" t="str">
        <f>'DEĞERLENDİRME 1'!G12</f>
        <v>A</v>
      </c>
      <c r="G39" s="33" t="str">
        <f>'DEĞERLENDİRME 1'!H12</f>
        <v>A</v>
      </c>
      <c r="H39" s="33" t="str">
        <f>'DEĞERLENDİRME 1'!I12</f>
        <v>B</v>
      </c>
      <c r="I39" s="33" t="str">
        <f>'DEĞERLENDİRME 1'!J12</f>
        <v>C</v>
      </c>
      <c r="J39" s="33" t="str">
        <f>'DEĞERLENDİRME 1'!K12</f>
        <v>A</v>
      </c>
      <c r="K39" s="33" t="str">
        <f>'DEĞERLENDİRME 1'!L12</f>
        <v>C</v>
      </c>
      <c r="L39" s="33" t="str">
        <f>'DEĞERLENDİRME 1'!M12</f>
        <v>B</v>
      </c>
      <c r="M39" s="33" t="str">
        <f>'DEĞERLENDİRME 1'!N12</f>
        <v>B</v>
      </c>
      <c r="N39" s="33" t="str">
        <f>'DEĞERLENDİRME 1'!O12</f>
        <v>A</v>
      </c>
      <c r="O39" s="33" t="str">
        <f>'DEĞERLENDİRME 1'!P12</f>
        <v>C</v>
      </c>
      <c r="P39" s="33" t="str">
        <f>'DEĞERLENDİRME 1'!Q12</f>
        <v>B</v>
      </c>
      <c r="Q39" s="33" t="str">
        <f>'DEĞERLENDİRME 1'!R12</f>
        <v>A</v>
      </c>
      <c r="R39" s="33" t="str">
        <f>'DEĞERLENDİRME 1'!S12</f>
        <v>A</v>
      </c>
      <c r="S39" s="33" t="str">
        <f>'DEĞERLENDİRME 1'!T12</f>
        <v>B</v>
      </c>
      <c r="T39" s="33" t="str">
        <f>'DEĞERLENDİRME 1'!U12</f>
        <v>C</v>
      </c>
      <c r="U39" s="33" t="str">
        <f>'DEĞERLENDİRME 1'!V12</f>
        <v>A</v>
      </c>
      <c r="V39" s="33" t="str">
        <f>'DEĞERLENDİRME 1'!W12</f>
        <v>A</v>
      </c>
      <c r="W39" s="33" t="str">
        <f>'DEĞERLENDİRME 1'!X12</f>
        <v>A</v>
      </c>
      <c r="X39" s="33" t="str">
        <f>'DEĞERLENDİRME 1'!Y12</f>
        <v>B</v>
      </c>
      <c r="Y39" s="33" t="str">
        <f>'DEĞERLENDİRME 1'!Z12</f>
        <v>B</v>
      </c>
      <c r="Z39" s="33" t="str">
        <f>'DEĞERLENDİRME 1'!AA12</f>
        <v>C</v>
      </c>
      <c r="AA39" s="33" t="str">
        <f>'DEĞERLENDİRME 1'!AB12</f>
        <v>B</v>
      </c>
      <c r="AB39" s="33" t="str">
        <f>'DEĞERLENDİRME 1'!AC12</f>
        <v>B</v>
      </c>
      <c r="AC39" s="33">
        <f>'DEĞERLENDİRME 1'!AD12</f>
        <v>0</v>
      </c>
      <c r="AD39" s="33">
        <f>'DEĞERLENDİRME 1'!AE12</f>
        <v>0</v>
      </c>
      <c r="AE39" s="33">
        <f>'DEĞERLENDİRME 1'!AF12</f>
        <v>0</v>
      </c>
      <c r="AF39" s="33">
        <f>'DEĞERLENDİRME 1'!AG12</f>
        <v>0</v>
      </c>
      <c r="AG39" s="33">
        <f>'DEĞERLENDİRME 1'!AH12</f>
        <v>0</v>
      </c>
      <c r="AH39" s="127">
        <f>'DEĞERLENDİRME 1'!AI$12</f>
        <v>24</v>
      </c>
      <c r="AI39" s="127">
        <f>'DEĞERLENDİRME 1'!AK$12</f>
        <v>1</v>
      </c>
      <c r="AJ39" s="127">
        <f>'DEĞERLENDİRME 1'!AM$12</f>
        <v>0</v>
      </c>
      <c r="AK39" s="136">
        <f>'DEĞERLENDİRME 1'!AN$12</f>
        <v>23.666666666666668</v>
      </c>
      <c r="AL39" s="135">
        <f>'DEĞERLENDİRME 1'!AP$12</f>
        <v>96</v>
      </c>
      <c r="AM39" s="127" t="str">
        <f>'DEĞERLENDİRME 1'!AQ$12</f>
        <v>5</v>
      </c>
      <c r="AN39" s="122" t="str">
        <f>'DEĞERLENDİRME 1'!$AY$30&amp;" Kişiden "&amp;'DEĞERLENDİRME 1'!$AT$12&amp;"."</f>
        <v>24 Kişiden 11.</v>
      </c>
      <c r="AO39" s="123"/>
    </row>
    <row r="40" spans="1:41" ht="12" customHeight="1">
      <c r="A40" s="30" t="s">
        <v>28</v>
      </c>
      <c r="B40" s="30" t="s">
        <v>29</v>
      </c>
      <c r="C40" s="2"/>
      <c r="D40" s="33" t="str">
        <f>IF('DEĞERLENDİRME 1'!E$3=0,"",IF('DEĞERLENDİRME 1'!E12=0,"BOŞ",IF('DEĞERLENDİRME 1'!E12='DEĞERLENDİRME 1'!E$3,"+","-")))</f>
        <v>+</v>
      </c>
      <c r="E40" s="33" t="str">
        <f>IF('DEĞERLENDİRME 1'!F$3=0,"",IF('DEĞERLENDİRME 1'!F12=0,"BOŞ",IF('DEĞERLENDİRME 1'!F12='DEĞERLENDİRME 1'!F$3,"+","-")))</f>
        <v>+</v>
      </c>
      <c r="F40" s="33" t="str">
        <f>IF('DEĞERLENDİRME 1'!G$3=0,"",IF('DEĞERLENDİRME 1'!G12=0,"BOŞ",IF('DEĞERLENDİRME 1'!G12='DEĞERLENDİRME 1'!G$3,"+","-")))</f>
        <v>+</v>
      </c>
      <c r="G40" s="33" t="str">
        <f>IF('DEĞERLENDİRME 1'!H$3=0,"",IF('DEĞERLENDİRME 1'!H12=0,"BOŞ",IF('DEĞERLENDİRME 1'!H12='DEĞERLENDİRME 1'!H$3,"+","-")))</f>
        <v>+</v>
      </c>
      <c r="H40" s="33" t="str">
        <f>IF('DEĞERLENDİRME 1'!I$3=0,"",IF('DEĞERLENDİRME 1'!I12=0,"BOŞ",IF('DEĞERLENDİRME 1'!I12='DEĞERLENDİRME 1'!I$3,"+","-")))</f>
        <v>+</v>
      </c>
      <c r="I40" s="33" t="str">
        <f>IF('DEĞERLENDİRME 1'!J$3=0,"",IF('DEĞERLENDİRME 1'!J12=0,"BOŞ",IF('DEĞERLENDİRME 1'!J12='DEĞERLENDİRME 1'!J$3,"+","-")))</f>
        <v>+</v>
      </c>
      <c r="J40" s="33" t="str">
        <f>IF('DEĞERLENDİRME 1'!K$3=0,"",IF('DEĞERLENDİRME 1'!K12=0,"BOŞ",IF('DEĞERLENDİRME 1'!K12='DEĞERLENDİRME 1'!K$3,"+","-")))</f>
        <v>+</v>
      </c>
      <c r="K40" s="33" t="str">
        <f>IF('DEĞERLENDİRME 1'!L$3=0,"",IF('DEĞERLENDİRME 1'!L12=0,"BOŞ",IF('DEĞERLENDİRME 1'!L12='DEĞERLENDİRME 1'!L$3,"+","-")))</f>
        <v>+</v>
      </c>
      <c r="L40" s="33" t="str">
        <f>IF('DEĞERLENDİRME 1'!M$3=0,"",IF('DEĞERLENDİRME 1'!M12=0,"BOŞ",IF('DEĞERLENDİRME 1'!M12='DEĞERLENDİRME 1'!M$3,"+","-")))</f>
        <v>+</v>
      </c>
      <c r="M40" s="33" t="str">
        <f>IF('DEĞERLENDİRME 1'!N$3=0,"",IF('DEĞERLENDİRME 1'!N12=0,"BOŞ",IF('DEĞERLENDİRME 1'!N12='DEĞERLENDİRME 1'!N$3,"+","-")))</f>
        <v>+</v>
      </c>
      <c r="N40" s="33" t="str">
        <f>IF('DEĞERLENDİRME 1'!O$3=0,"",IF('DEĞERLENDİRME 1'!O12=0,"BOŞ",IF('DEĞERLENDİRME 1'!O12='DEĞERLENDİRME 1'!O$3,"+","-")))</f>
        <v>+</v>
      </c>
      <c r="O40" s="33" t="str">
        <f>IF('DEĞERLENDİRME 1'!P$3=0,"",IF('DEĞERLENDİRME 1'!P12=0,"BOŞ",IF('DEĞERLENDİRME 1'!P12='DEĞERLENDİRME 1'!P$3,"+","-")))</f>
        <v>+</v>
      </c>
      <c r="P40" s="33" t="str">
        <f>IF('DEĞERLENDİRME 1'!Q$3=0,"",IF('DEĞERLENDİRME 1'!Q12=0,"BOŞ",IF('DEĞERLENDİRME 1'!Q12='DEĞERLENDİRME 1'!Q$3,"+","-")))</f>
        <v>+</v>
      </c>
      <c r="Q40" s="33" t="str">
        <f>IF('DEĞERLENDİRME 1'!R$3=0,"",IF('DEĞERLENDİRME 1'!R12=0,"BOŞ",IF('DEĞERLENDİRME 1'!R12='DEĞERLENDİRME 1'!R$3,"+","-")))</f>
        <v>+</v>
      </c>
      <c r="R40" s="33" t="str">
        <f>IF('DEĞERLENDİRME 1'!S$3=0,"",IF('DEĞERLENDİRME 1'!S12=0,"BOŞ",IF('DEĞERLENDİRME 1'!S12='DEĞERLENDİRME 1'!S$3,"+","-")))</f>
        <v>+</v>
      </c>
      <c r="S40" s="33" t="str">
        <f>IF('DEĞERLENDİRME 1'!T$3=0,"",IF('DEĞERLENDİRME 1'!T12=0,"BOŞ",IF('DEĞERLENDİRME 1'!T12='DEĞERLENDİRME 1'!T$3,"+","-")))</f>
        <v>+</v>
      </c>
      <c r="T40" s="33" t="str">
        <f>IF('DEĞERLENDİRME 1'!U$3=0,"",IF('DEĞERLENDİRME 1'!U12=0,"BOŞ",IF('DEĞERLENDİRME 1'!U12='DEĞERLENDİRME 1'!U$3,"+","-")))</f>
        <v>+</v>
      </c>
      <c r="U40" s="33" t="str">
        <f>IF('DEĞERLENDİRME 1'!V$3=0,"",IF('DEĞERLENDİRME 1'!V12=0,"BOŞ",IF('DEĞERLENDİRME 1'!V12='DEĞERLENDİRME 1'!V$3,"+","-")))</f>
        <v>-</v>
      </c>
      <c r="V40" s="33" t="str">
        <f>IF('DEĞERLENDİRME 1'!W$3=0,"",IF('DEĞERLENDİRME 1'!W12=0,"BOŞ",IF('DEĞERLENDİRME 1'!W12='DEĞERLENDİRME 1'!W$3,"+","-")))</f>
        <v>+</v>
      </c>
      <c r="W40" s="33" t="str">
        <f>IF('DEĞERLENDİRME 1'!X$3=0,"",IF('DEĞERLENDİRME 1'!X12=0,"BOŞ",IF('DEĞERLENDİRME 1'!X12='DEĞERLENDİRME 1'!X$3,"+","-")))</f>
        <v>+</v>
      </c>
      <c r="X40" s="33" t="str">
        <f>IF('DEĞERLENDİRME 1'!Y$3=0,"",IF('DEĞERLENDİRME 1'!Y12=0,"BOŞ",IF('DEĞERLENDİRME 1'!Y12='DEĞERLENDİRME 1'!Y$3,"+","-")))</f>
        <v>+</v>
      </c>
      <c r="Y40" s="33" t="str">
        <f>IF('DEĞERLENDİRME 1'!Z$3=0,"",IF('DEĞERLENDİRME 1'!Z12=0,"BOŞ",IF('DEĞERLENDİRME 1'!Z12='DEĞERLENDİRME 1'!Z$3,"+","-")))</f>
        <v>+</v>
      </c>
      <c r="Z40" s="33" t="str">
        <f>IF('DEĞERLENDİRME 1'!AA$3=0,"",IF('DEĞERLENDİRME 1'!AA12=0,"BOŞ",IF('DEĞERLENDİRME 1'!AA12='DEĞERLENDİRME 1'!AA$3,"+","-")))</f>
        <v>+</v>
      </c>
      <c r="AA40" s="33" t="str">
        <f>IF('DEĞERLENDİRME 1'!AB$3=0,"",IF('DEĞERLENDİRME 1'!AB12=0,"BOŞ",IF('DEĞERLENDİRME 1'!AB12='DEĞERLENDİRME 1'!AB$3,"+","-")))</f>
        <v>+</v>
      </c>
      <c r="AB40" s="33" t="str">
        <f>IF('DEĞERLENDİRME 1'!AC$3=0,"",IF('DEĞERLENDİRME 1'!AC12=0,"BOŞ",IF('DEĞERLENDİRME 1'!AC12='DEĞERLENDİRME 1'!AC$3,"+","-")))</f>
        <v>+</v>
      </c>
      <c r="AC40" s="33">
        <f>IF('DEĞERLENDİRME 1'!AD$3=0,"",IF('DEĞERLENDİRME 1'!AD12=0,"BOŞ",IF('DEĞERLENDİRME 1'!AD12='DEĞERLENDİRME 1'!AD$3,"+","-")))</f>
      </c>
      <c r="AD40" s="33">
        <f>IF('DEĞERLENDİRME 1'!AE$3=0,"",IF('DEĞERLENDİRME 1'!AE12=0,"BOŞ",IF('DEĞERLENDİRME 1'!AE12='DEĞERLENDİRME 1'!AE$3,"+","-")))</f>
      </c>
      <c r="AE40" s="33">
        <f>IF('DEĞERLENDİRME 1'!AF$3=0,"",IF('DEĞERLENDİRME 1'!AF12=0,"BOŞ",IF('DEĞERLENDİRME 1'!AF12='DEĞERLENDİRME 1'!AF$3,"+","-")))</f>
      </c>
      <c r="AF40" s="33">
        <f>IF('DEĞERLENDİRME 1'!AG$3=0,"",IF('DEĞERLENDİRME 1'!AG12=0,"BOŞ",IF('DEĞERLENDİRME 1'!AG12='DEĞERLENDİRME 1'!AG$3,"+","-")))</f>
      </c>
      <c r="AG40" s="33">
        <f>IF('DEĞERLENDİRME 1'!AH$3=0,"",IF('DEĞERLENDİRME 1'!AH12=0,"BOŞ",IF('DEĞERLENDİRME 1'!AH12='DEĞERLENDİRME 1'!AH$3,"+","-")))</f>
      </c>
      <c r="AH40" s="127"/>
      <c r="AI40" s="127"/>
      <c r="AJ40" s="127"/>
      <c r="AK40" s="137"/>
      <c r="AL40" s="135"/>
      <c r="AM40" s="127"/>
      <c r="AN40" s="124"/>
      <c r="AO40" s="125"/>
    </row>
    <row r="41" spans="1:41" ht="12.75">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row>
    <row r="42" spans="1:41" ht="12" customHeight="1">
      <c r="A42" s="2" t="str">
        <f>'DEĞERLENDİRME 1'!B13</f>
        <v>ECE MİRAY </v>
      </c>
      <c r="B42" s="36" t="s">
        <v>32</v>
      </c>
      <c r="C42" s="2"/>
      <c r="D42" s="37">
        <f>'DEĞERLENDİRME 1'!E$2</f>
        <v>1</v>
      </c>
      <c r="E42" s="37">
        <f>'DEĞERLENDİRME 1'!F$2</f>
        <v>2</v>
      </c>
      <c r="F42" s="37">
        <f>'DEĞERLENDİRME 1'!G$2</f>
        <v>3</v>
      </c>
      <c r="G42" s="37">
        <f>'DEĞERLENDİRME 1'!H$2</f>
        <v>4</v>
      </c>
      <c r="H42" s="37">
        <f>'DEĞERLENDİRME 1'!I$2</f>
        <v>5</v>
      </c>
      <c r="I42" s="37">
        <f>'DEĞERLENDİRME 1'!J$2</f>
        <v>6</v>
      </c>
      <c r="J42" s="37">
        <f>'DEĞERLENDİRME 1'!K$2</f>
        <v>7</v>
      </c>
      <c r="K42" s="37">
        <f>'DEĞERLENDİRME 1'!L$2</f>
        <v>8</v>
      </c>
      <c r="L42" s="37">
        <f>'DEĞERLENDİRME 1'!M$2</f>
        <v>9</v>
      </c>
      <c r="M42" s="37">
        <f>'DEĞERLENDİRME 1'!N$2</f>
        <v>10</v>
      </c>
      <c r="N42" s="37">
        <f>'DEĞERLENDİRME 1'!O$2</f>
        <v>11</v>
      </c>
      <c r="O42" s="37">
        <f>'DEĞERLENDİRME 1'!P$2</f>
        <v>12</v>
      </c>
      <c r="P42" s="37">
        <f>'DEĞERLENDİRME 1'!Q$2</f>
        <v>13</v>
      </c>
      <c r="Q42" s="37">
        <f>'DEĞERLENDİRME 1'!R$2</f>
        <v>14</v>
      </c>
      <c r="R42" s="37">
        <f>'DEĞERLENDİRME 1'!S$2</f>
        <v>15</v>
      </c>
      <c r="S42" s="37">
        <f>'DEĞERLENDİRME 1'!T$2</f>
        <v>16</v>
      </c>
      <c r="T42" s="37">
        <f>'DEĞERLENDİRME 1'!U$2</f>
        <v>17</v>
      </c>
      <c r="U42" s="37">
        <f>'DEĞERLENDİRME 1'!V$2</f>
        <v>18</v>
      </c>
      <c r="V42" s="37">
        <f>'DEĞERLENDİRME 1'!W$2</f>
        <v>19</v>
      </c>
      <c r="W42" s="37">
        <f>'DEĞERLENDİRME 1'!X$2</f>
        <v>20</v>
      </c>
      <c r="X42" s="37">
        <f>'DEĞERLENDİRME 1'!Y$2</f>
        <v>21</v>
      </c>
      <c r="Y42" s="37">
        <f>'DEĞERLENDİRME 1'!Z$2</f>
        <v>22</v>
      </c>
      <c r="Z42" s="37">
        <f>'DEĞERLENDİRME 1'!AA$2</f>
        <v>23</v>
      </c>
      <c r="AA42" s="37">
        <f>'DEĞERLENDİRME 1'!AB$2</f>
        <v>24</v>
      </c>
      <c r="AB42" s="37">
        <f>'DEĞERLENDİRME 1'!AC$2</f>
        <v>25</v>
      </c>
      <c r="AC42" s="37">
        <f>'DEĞERLENDİRME 1'!AD$2</f>
        <v>26</v>
      </c>
      <c r="AD42" s="37">
        <f>'DEĞERLENDİRME 1'!AE$2</f>
        <v>27</v>
      </c>
      <c r="AE42" s="37">
        <f>'DEĞERLENDİRME 1'!AF$2</f>
        <v>28</v>
      </c>
      <c r="AF42" s="37">
        <f>'DEĞERLENDİRME 1'!AG$2</f>
        <v>29</v>
      </c>
      <c r="AG42" s="37">
        <f>'DEĞERLENDİRME 1'!AH$2</f>
        <v>30</v>
      </c>
      <c r="AH42" s="129" t="b">
        <v>1</v>
      </c>
      <c r="AI42" s="129" t="b">
        <v>0</v>
      </c>
      <c r="AJ42" s="126" t="s">
        <v>12</v>
      </c>
      <c r="AK42" s="126" t="s">
        <v>14</v>
      </c>
      <c r="AL42" s="126" t="s">
        <v>15</v>
      </c>
      <c r="AM42" s="126" t="s">
        <v>19</v>
      </c>
      <c r="AN42" s="131" t="s">
        <v>38</v>
      </c>
      <c r="AO42" s="132"/>
    </row>
    <row r="43" spans="1:41" ht="12" customHeight="1">
      <c r="A43" s="2" t="str">
        <f>'DEĞERLENDİRME 1'!C13</f>
        <v>CEBECİ</v>
      </c>
      <c r="B43" s="30" t="s">
        <v>30</v>
      </c>
      <c r="C43" s="2"/>
      <c r="D43" s="33" t="str">
        <f>'DEĞERLENDİRME 1'!E3</f>
        <v>B</v>
      </c>
      <c r="E43" s="33" t="str">
        <f>'DEĞERLENDİRME 1'!F3</f>
        <v>C</v>
      </c>
      <c r="F43" s="33" t="str">
        <f>'DEĞERLENDİRME 1'!G3</f>
        <v>A</v>
      </c>
      <c r="G43" s="33" t="str">
        <f>'DEĞERLENDİRME 1'!H3</f>
        <v>A</v>
      </c>
      <c r="H43" s="33" t="str">
        <f>'DEĞERLENDİRME 1'!I3</f>
        <v>B</v>
      </c>
      <c r="I43" s="33" t="str">
        <f>'DEĞERLENDİRME 1'!J3</f>
        <v>C</v>
      </c>
      <c r="J43" s="33" t="str">
        <f>'DEĞERLENDİRME 1'!K3</f>
        <v>A</v>
      </c>
      <c r="K43" s="33" t="str">
        <f>'DEĞERLENDİRME 1'!L3</f>
        <v>C</v>
      </c>
      <c r="L43" s="33" t="str">
        <f>'DEĞERLENDİRME 1'!M3</f>
        <v>B</v>
      </c>
      <c r="M43" s="33" t="str">
        <f>'DEĞERLENDİRME 1'!N3</f>
        <v>B</v>
      </c>
      <c r="N43" s="33" t="str">
        <f>'DEĞERLENDİRME 1'!O3</f>
        <v>A</v>
      </c>
      <c r="O43" s="33" t="str">
        <f>'DEĞERLENDİRME 1'!P3</f>
        <v>C</v>
      </c>
      <c r="P43" s="33" t="str">
        <f>'DEĞERLENDİRME 1'!Q3</f>
        <v>B</v>
      </c>
      <c r="Q43" s="33" t="str">
        <f>'DEĞERLENDİRME 1'!R3</f>
        <v>A</v>
      </c>
      <c r="R43" s="33" t="str">
        <f>'DEĞERLENDİRME 1'!S3</f>
        <v>A</v>
      </c>
      <c r="S43" s="33" t="str">
        <f>'DEĞERLENDİRME 1'!T3</f>
        <v>B</v>
      </c>
      <c r="T43" s="33" t="str">
        <f>'DEĞERLENDİRME 1'!U3</f>
        <v>C</v>
      </c>
      <c r="U43" s="33" t="str">
        <f>'DEĞERLENDİRME 1'!V3</f>
        <v>C</v>
      </c>
      <c r="V43" s="33" t="str">
        <f>'DEĞERLENDİRME 1'!W3</f>
        <v>A</v>
      </c>
      <c r="W43" s="33" t="str">
        <f>'DEĞERLENDİRME 1'!X3</f>
        <v>A</v>
      </c>
      <c r="X43" s="33" t="str">
        <f>'DEĞERLENDİRME 1'!Y3</f>
        <v>B</v>
      </c>
      <c r="Y43" s="33" t="str">
        <f>'DEĞERLENDİRME 1'!Z3</f>
        <v>B</v>
      </c>
      <c r="Z43" s="33" t="str">
        <f>'DEĞERLENDİRME 1'!AA3</f>
        <v>C</v>
      </c>
      <c r="AA43" s="33" t="str">
        <f>'DEĞERLENDİRME 1'!AB3</f>
        <v>B</v>
      </c>
      <c r="AB43" s="33" t="str">
        <f>'DEĞERLENDİRME 1'!AC3</f>
        <v>B</v>
      </c>
      <c r="AC43" s="33">
        <f>'DEĞERLENDİRME 1'!AD3</f>
        <v>0</v>
      </c>
      <c r="AD43" s="33">
        <f>'DEĞERLENDİRME 1'!AE3</f>
        <v>0</v>
      </c>
      <c r="AE43" s="33">
        <f>'DEĞERLENDİRME 1'!AF3</f>
        <v>0</v>
      </c>
      <c r="AF43" s="33">
        <f>'DEĞERLENDİRME 1'!AG3</f>
        <v>0</v>
      </c>
      <c r="AG43" s="33">
        <f>'DEĞERLENDİRME 1'!AH3</f>
        <v>0</v>
      </c>
      <c r="AH43" s="130"/>
      <c r="AI43" s="130"/>
      <c r="AJ43" s="126"/>
      <c r="AK43" s="126"/>
      <c r="AL43" s="126"/>
      <c r="AM43" s="126"/>
      <c r="AN43" s="133"/>
      <c r="AO43" s="134"/>
    </row>
    <row r="44" spans="1:41" ht="12" customHeight="1">
      <c r="A44" s="30" t="str">
        <f>GİRİŞ!$C$4&amp;" / "&amp;GİRİŞ!$C$5</f>
        <v>Hayat Bilgisi / Deneme Sınavı</v>
      </c>
      <c r="B44" s="30" t="s">
        <v>31</v>
      </c>
      <c r="C44" s="2"/>
      <c r="D44" s="33" t="str">
        <f>'DEĞERLENDİRME 1'!E13</f>
        <v>B</v>
      </c>
      <c r="E44" s="33" t="str">
        <f>'DEĞERLENDİRME 1'!F13</f>
        <v>C</v>
      </c>
      <c r="F44" s="33" t="str">
        <f>'DEĞERLENDİRME 1'!G13</f>
        <v>A</v>
      </c>
      <c r="G44" s="33" t="str">
        <f>'DEĞERLENDİRME 1'!H13</f>
        <v>A</v>
      </c>
      <c r="H44" s="33" t="str">
        <f>'DEĞERLENDİRME 1'!I13</f>
        <v>C</v>
      </c>
      <c r="I44" s="33" t="str">
        <f>'DEĞERLENDİRME 1'!J13</f>
        <v>C</v>
      </c>
      <c r="J44" s="33" t="str">
        <f>'DEĞERLENDİRME 1'!K13</f>
        <v>A</v>
      </c>
      <c r="K44" s="33" t="str">
        <f>'DEĞERLENDİRME 1'!L13</f>
        <v>C</v>
      </c>
      <c r="L44" s="33" t="str">
        <f>'DEĞERLENDİRME 1'!M13</f>
        <v>B</v>
      </c>
      <c r="M44" s="33" t="str">
        <f>'DEĞERLENDİRME 1'!N13</f>
        <v>B</v>
      </c>
      <c r="N44" s="33" t="str">
        <f>'DEĞERLENDİRME 1'!O13</f>
        <v>A</v>
      </c>
      <c r="O44" s="33" t="str">
        <f>'DEĞERLENDİRME 1'!P13</f>
        <v>C</v>
      </c>
      <c r="P44" s="33" t="str">
        <f>'DEĞERLENDİRME 1'!Q13</f>
        <v>C</v>
      </c>
      <c r="Q44" s="33" t="str">
        <f>'DEĞERLENDİRME 1'!R13</f>
        <v>A</v>
      </c>
      <c r="R44" s="33" t="str">
        <f>'DEĞERLENDİRME 1'!S13</f>
        <v>A</v>
      </c>
      <c r="S44" s="33" t="str">
        <f>'DEĞERLENDİRME 1'!T13</f>
        <v>C</v>
      </c>
      <c r="T44" s="33" t="str">
        <f>'DEĞERLENDİRME 1'!U13</f>
        <v>C</v>
      </c>
      <c r="U44" s="33" t="str">
        <f>'DEĞERLENDİRME 1'!V13</f>
        <v>C</v>
      </c>
      <c r="V44" s="33" t="str">
        <f>'DEĞERLENDİRME 1'!W13</f>
        <v>A</v>
      </c>
      <c r="W44" s="33" t="str">
        <f>'DEĞERLENDİRME 1'!X13</f>
        <v>A</v>
      </c>
      <c r="X44" s="33" t="str">
        <f>'DEĞERLENDİRME 1'!Y13</f>
        <v>B</v>
      </c>
      <c r="Y44" s="33" t="str">
        <f>'DEĞERLENDİRME 1'!Z13</f>
        <v>B</v>
      </c>
      <c r="Z44" s="33" t="str">
        <f>'DEĞERLENDİRME 1'!AA13</f>
        <v>C</v>
      </c>
      <c r="AA44" s="33" t="str">
        <f>'DEĞERLENDİRME 1'!AB13</f>
        <v>B</v>
      </c>
      <c r="AB44" s="33" t="str">
        <f>'DEĞERLENDİRME 1'!AC13</f>
        <v>B</v>
      </c>
      <c r="AC44" s="33">
        <f>'DEĞERLENDİRME 1'!AD13</f>
        <v>0</v>
      </c>
      <c r="AD44" s="33">
        <f>'DEĞERLENDİRME 1'!AE13</f>
        <v>0</v>
      </c>
      <c r="AE44" s="33">
        <f>'DEĞERLENDİRME 1'!AF13</f>
        <v>0</v>
      </c>
      <c r="AF44" s="33">
        <f>'DEĞERLENDİRME 1'!AG13</f>
        <v>0</v>
      </c>
      <c r="AG44" s="33">
        <f>'DEĞERLENDİRME 1'!AH13</f>
        <v>0</v>
      </c>
      <c r="AH44" s="127">
        <f>'DEĞERLENDİRME 1'!AI$13</f>
        <v>22</v>
      </c>
      <c r="AI44" s="127">
        <f>'DEĞERLENDİRME 1'!AK$13</f>
        <v>3</v>
      </c>
      <c r="AJ44" s="127">
        <f>'DEĞERLENDİRME 1'!AM$13</f>
        <v>0</v>
      </c>
      <c r="AK44" s="136">
        <f>'DEĞERLENDİRME 1'!AN$13</f>
        <v>21</v>
      </c>
      <c r="AL44" s="135">
        <f>'DEĞERLENDİRME 1'!AP$13</f>
        <v>88</v>
      </c>
      <c r="AM44" s="127" t="str">
        <f>'DEĞERLENDİRME 1'!AQ$13</f>
        <v>5</v>
      </c>
      <c r="AN44" s="122" t="str">
        <f>'DEĞERLENDİRME 1'!$AY$30&amp;" Kişiden "&amp;'DEĞERLENDİRME 1'!$AT$13&amp;"."</f>
        <v>24 Kişiden 16.</v>
      </c>
      <c r="AO44" s="123"/>
    </row>
    <row r="45" spans="1:41" ht="12" customHeight="1">
      <c r="A45" s="30" t="s">
        <v>28</v>
      </c>
      <c r="B45" s="30" t="s">
        <v>29</v>
      </c>
      <c r="C45" s="2"/>
      <c r="D45" s="33" t="str">
        <f>IF('DEĞERLENDİRME 1'!E$3=0,"",IF('DEĞERLENDİRME 1'!E13=0,"BOŞ",IF('DEĞERLENDİRME 1'!E13='DEĞERLENDİRME 1'!E$3,"+","-")))</f>
        <v>+</v>
      </c>
      <c r="E45" s="33" t="str">
        <f>IF('DEĞERLENDİRME 1'!F$3=0,"",IF('DEĞERLENDİRME 1'!F13=0,"BOŞ",IF('DEĞERLENDİRME 1'!F13='DEĞERLENDİRME 1'!F$3,"+","-")))</f>
        <v>+</v>
      </c>
      <c r="F45" s="33" t="str">
        <f>IF('DEĞERLENDİRME 1'!G$3=0,"",IF('DEĞERLENDİRME 1'!G13=0,"BOŞ",IF('DEĞERLENDİRME 1'!G13='DEĞERLENDİRME 1'!G$3,"+","-")))</f>
        <v>+</v>
      </c>
      <c r="G45" s="33" t="str">
        <f>IF('DEĞERLENDİRME 1'!H$3=0,"",IF('DEĞERLENDİRME 1'!H13=0,"BOŞ",IF('DEĞERLENDİRME 1'!H13='DEĞERLENDİRME 1'!H$3,"+","-")))</f>
        <v>+</v>
      </c>
      <c r="H45" s="33" t="str">
        <f>IF('DEĞERLENDİRME 1'!I$3=0,"",IF('DEĞERLENDİRME 1'!I13=0,"BOŞ",IF('DEĞERLENDİRME 1'!I13='DEĞERLENDİRME 1'!I$3,"+","-")))</f>
        <v>-</v>
      </c>
      <c r="I45" s="33" t="str">
        <f>IF('DEĞERLENDİRME 1'!J$3=0,"",IF('DEĞERLENDİRME 1'!J13=0,"BOŞ",IF('DEĞERLENDİRME 1'!J13='DEĞERLENDİRME 1'!J$3,"+","-")))</f>
        <v>+</v>
      </c>
      <c r="J45" s="33" t="str">
        <f>IF('DEĞERLENDİRME 1'!K$3=0,"",IF('DEĞERLENDİRME 1'!K13=0,"BOŞ",IF('DEĞERLENDİRME 1'!K13='DEĞERLENDİRME 1'!K$3,"+","-")))</f>
        <v>+</v>
      </c>
      <c r="K45" s="33" t="str">
        <f>IF('DEĞERLENDİRME 1'!L$3=0,"",IF('DEĞERLENDİRME 1'!L13=0,"BOŞ",IF('DEĞERLENDİRME 1'!L13='DEĞERLENDİRME 1'!L$3,"+","-")))</f>
        <v>+</v>
      </c>
      <c r="L45" s="33" t="str">
        <f>IF('DEĞERLENDİRME 1'!M$3=0,"",IF('DEĞERLENDİRME 1'!M13=0,"BOŞ",IF('DEĞERLENDİRME 1'!M13='DEĞERLENDİRME 1'!M$3,"+","-")))</f>
        <v>+</v>
      </c>
      <c r="M45" s="33" t="str">
        <f>IF('DEĞERLENDİRME 1'!N$3=0,"",IF('DEĞERLENDİRME 1'!N13=0,"BOŞ",IF('DEĞERLENDİRME 1'!N13='DEĞERLENDİRME 1'!N$3,"+","-")))</f>
        <v>+</v>
      </c>
      <c r="N45" s="33" t="str">
        <f>IF('DEĞERLENDİRME 1'!O$3=0,"",IF('DEĞERLENDİRME 1'!O13=0,"BOŞ",IF('DEĞERLENDİRME 1'!O13='DEĞERLENDİRME 1'!O$3,"+","-")))</f>
        <v>+</v>
      </c>
      <c r="O45" s="33" t="str">
        <f>IF('DEĞERLENDİRME 1'!P$3=0,"",IF('DEĞERLENDİRME 1'!P13=0,"BOŞ",IF('DEĞERLENDİRME 1'!P13='DEĞERLENDİRME 1'!P$3,"+","-")))</f>
        <v>+</v>
      </c>
      <c r="P45" s="33" t="str">
        <f>IF('DEĞERLENDİRME 1'!Q$3=0,"",IF('DEĞERLENDİRME 1'!Q13=0,"BOŞ",IF('DEĞERLENDİRME 1'!Q13='DEĞERLENDİRME 1'!Q$3,"+","-")))</f>
        <v>-</v>
      </c>
      <c r="Q45" s="33" t="str">
        <f>IF('DEĞERLENDİRME 1'!R$3=0,"",IF('DEĞERLENDİRME 1'!R13=0,"BOŞ",IF('DEĞERLENDİRME 1'!R13='DEĞERLENDİRME 1'!R$3,"+","-")))</f>
        <v>+</v>
      </c>
      <c r="R45" s="33" t="str">
        <f>IF('DEĞERLENDİRME 1'!S$3=0,"",IF('DEĞERLENDİRME 1'!S13=0,"BOŞ",IF('DEĞERLENDİRME 1'!S13='DEĞERLENDİRME 1'!S$3,"+","-")))</f>
        <v>+</v>
      </c>
      <c r="S45" s="33" t="str">
        <f>IF('DEĞERLENDİRME 1'!T$3=0,"",IF('DEĞERLENDİRME 1'!T13=0,"BOŞ",IF('DEĞERLENDİRME 1'!T13='DEĞERLENDİRME 1'!T$3,"+","-")))</f>
        <v>-</v>
      </c>
      <c r="T45" s="33" t="str">
        <f>IF('DEĞERLENDİRME 1'!U$3=0,"",IF('DEĞERLENDİRME 1'!U13=0,"BOŞ",IF('DEĞERLENDİRME 1'!U13='DEĞERLENDİRME 1'!U$3,"+","-")))</f>
        <v>+</v>
      </c>
      <c r="U45" s="33" t="str">
        <f>IF('DEĞERLENDİRME 1'!V$3=0,"",IF('DEĞERLENDİRME 1'!V13=0,"BOŞ",IF('DEĞERLENDİRME 1'!V13='DEĞERLENDİRME 1'!V$3,"+","-")))</f>
        <v>+</v>
      </c>
      <c r="V45" s="33" t="str">
        <f>IF('DEĞERLENDİRME 1'!W$3=0,"",IF('DEĞERLENDİRME 1'!W13=0,"BOŞ",IF('DEĞERLENDİRME 1'!W13='DEĞERLENDİRME 1'!W$3,"+","-")))</f>
        <v>+</v>
      </c>
      <c r="W45" s="33" t="str">
        <f>IF('DEĞERLENDİRME 1'!X$3=0,"",IF('DEĞERLENDİRME 1'!X13=0,"BOŞ",IF('DEĞERLENDİRME 1'!X13='DEĞERLENDİRME 1'!X$3,"+","-")))</f>
        <v>+</v>
      </c>
      <c r="X45" s="33" t="str">
        <f>IF('DEĞERLENDİRME 1'!Y$3=0,"",IF('DEĞERLENDİRME 1'!Y13=0,"BOŞ",IF('DEĞERLENDİRME 1'!Y13='DEĞERLENDİRME 1'!Y$3,"+","-")))</f>
        <v>+</v>
      </c>
      <c r="Y45" s="33" t="str">
        <f>IF('DEĞERLENDİRME 1'!Z$3=0,"",IF('DEĞERLENDİRME 1'!Z13=0,"BOŞ",IF('DEĞERLENDİRME 1'!Z13='DEĞERLENDİRME 1'!Z$3,"+","-")))</f>
        <v>+</v>
      </c>
      <c r="Z45" s="33" t="str">
        <f>IF('DEĞERLENDİRME 1'!AA$3=0,"",IF('DEĞERLENDİRME 1'!AA13=0,"BOŞ",IF('DEĞERLENDİRME 1'!AA13='DEĞERLENDİRME 1'!AA$3,"+","-")))</f>
        <v>+</v>
      </c>
      <c r="AA45" s="33" t="str">
        <f>IF('DEĞERLENDİRME 1'!AB$3=0,"",IF('DEĞERLENDİRME 1'!AB13=0,"BOŞ",IF('DEĞERLENDİRME 1'!AB13='DEĞERLENDİRME 1'!AB$3,"+","-")))</f>
        <v>+</v>
      </c>
      <c r="AB45" s="33" t="str">
        <f>IF('DEĞERLENDİRME 1'!AC$3=0,"",IF('DEĞERLENDİRME 1'!AC13=0,"BOŞ",IF('DEĞERLENDİRME 1'!AC13='DEĞERLENDİRME 1'!AC$3,"+","-")))</f>
        <v>+</v>
      </c>
      <c r="AC45" s="33">
        <f>IF('DEĞERLENDİRME 1'!AD$3=0,"",IF('DEĞERLENDİRME 1'!AD13=0,"BOŞ",IF('DEĞERLENDİRME 1'!AD13='DEĞERLENDİRME 1'!AD$3,"+","-")))</f>
      </c>
      <c r="AD45" s="33">
        <f>IF('DEĞERLENDİRME 1'!AE$3=0,"",IF('DEĞERLENDİRME 1'!AE13=0,"BOŞ",IF('DEĞERLENDİRME 1'!AE13='DEĞERLENDİRME 1'!AE$3,"+","-")))</f>
      </c>
      <c r="AE45" s="33">
        <f>IF('DEĞERLENDİRME 1'!AF$3=0,"",IF('DEĞERLENDİRME 1'!AF13=0,"BOŞ",IF('DEĞERLENDİRME 1'!AF13='DEĞERLENDİRME 1'!AF$3,"+","-")))</f>
      </c>
      <c r="AF45" s="33">
        <f>IF('DEĞERLENDİRME 1'!AG$3=0,"",IF('DEĞERLENDİRME 1'!AG13=0,"BOŞ",IF('DEĞERLENDİRME 1'!AG13='DEĞERLENDİRME 1'!AG$3,"+","-")))</f>
      </c>
      <c r="AG45" s="33">
        <f>IF('DEĞERLENDİRME 1'!AH$3=0,"",IF('DEĞERLENDİRME 1'!AH13=0,"BOŞ",IF('DEĞERLENDİRME 1'!AH13='DEĞERLENDİRME 1'!AH$3,"+","-")))</f>
      </c>
      <c r="AH45" s="127"/>
      <c r="AI45" s="127"/>
      <c r="AJ45" s="127"/>
      <c r="AK45" s="137"/>
      <c r="AL45" s="135"/>
      <c r="AM45" s="127"/>
      <c r="AN45" s="124"/>
      <c r="AO45" s="125"/>
    </row>
    <row r="46" spans="1:41" ht="12" customHeight="1">
      <c r="A46" s="43"/>
      <c r="B46" s="43"/>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1"/>
      <c r="AL46" s="42"/>
      <c r="AM46" s="40"/>
      <c r="AN46" s="40"/>
      <c r="AO46" s="40"/>
    </row>
    <row r="47" spans="1:41" ht="12" customHeight="1">
      <c r="A47" s="43"/>
      <c r="B47" s="43"/>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1"/>
      <c r="AL47" s="42"/>
      <c r="AM47" s="40"/>
      <c r="AN47" s="40"/>
      <c r="AO47" s="40"/>
    </row>
    <row r="48" spans="1:41" ht="12.75">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row>
    <row r="49" spans="1:41" ht="12" customHeight="1">
      <c r="A49" s="36" t="str">
        <f>'DEĞERLENDİRME 1'!B14</f>
        <v>ELİF </v>
      </c>
      <c r="B49" s="36" t="s">
        <v>32</v>
      </c>
      <c r="C49" s="2"/>
      <c r="D49" s="37">
        <f>'DEĞERLENDİRME 1'!E$2</f>
        <v>1</v>
      </c>
      <c r="E49" s="37">
        <f>'DEĞERLENDİRME 1'!F$2</f>
        <v>2</v>
      </c>
      <c r="F49" s="37">
        <f>'DEĞERLENDİRME 1'!G$2</f>
        <v>3</v>
      </c>
      <c r="G49" s="37">
        <f>'DEĞERLENDİRME 1'!H$2</f>
        <v>4</v>
      </c>
      <c r="H49" s="37">
        <f>'DEĞERLENDİRME 1'!I$2</f>
        <v>5</v>
      </c>
      <c r="I49" s="37">
        <f>'DEĞERLENDİRME 1'!J$2</f>
        <v>6</v>
      </c>
      <c r="J49" s="37">
        <f>'DEĞERLENDİRME 1'!K$2</f>
        <v>7</v>
      </c>
      <c r="K49" s="37">
        <f>'DEĞERLENDİRME 1'!L$2</f>
        <v>8</v>
      </c>
      <c r="L49" s="37">
        <f>'DEĞERLENDİRME 1'!M$2</f>
        <v>9</v>
      </c>
      <c r="M49" s="37">
        <f>'DEĞERLENDİRME 1'!N$2</f>
        <v>10</v>
      </c>
      <c r="N49" s="37">
        <f>'DEĞERLENDİRME 1'!O$2</f>
        <v>11</v>
      </c>
      <c r="O49" s="37">
        <f>'DEĞERLENDİRME 1'!P$2</f>
        <v>12</v>
      </c>
      <c r="P49" s="37">
        <f>'DEĞERLENDİRME 1'!Q$2</f>
        <v>13</v>
      </c>
      <c r="Q49" s="37">
        <f>'DEĞERLENDİRME 1'!R$2</f>
        <v>14</v>
      </c>
      <c r="R49" s="37">
        <f>'DEĞERLENDİRME 1'!S$2</f>
        <v>15</v>
      </c>
      <c r="S49" s="37">
        <f>'DEĞERLENDİRME 1'!T$2</f>
        <v>16</v>
      </c>
      <c r="T49" s="37">
        <f>'DEĞERLENDİRME 1'!U$2</f>
        <v>17</v>
      </c>
      <c r="U49" s="37">
        <f>'DEĞERLENDİRME 1'!V$2</f>
        <v>18</v>
      </c>
      <c r="V49" s="37">
        <f>'DEĞERLENDİRME 1'!W$2</f>
        <v>19</v>
      </c>
      <c r="W49" s="37">
        <f>'DEĞERLENDİRME 1'!X$2</f>
        <v>20</v>
      </c>
      <c r="X49" s="37">
        <f>'DEĞERLENDİRME 1'!Y$2</f>
        <v>21</v>
      </c>
      <c r="Y49" s="37">
        <f>'DEĞERLENDİRME 1'!Z$2</f>
        <v>22</v>
      </c>
      <c r="Z49" s="37">
        <f>'DEĞERLENDİRME 1'!AA$2</f>
        <v>23</v>
      </c>
      <c r="AA49" s="37">
        <f>'DEĞERLENDİRME 1'!AB$2</f>
        <v>24</v>
      </c>
      <c r="AB49" s="37">
        <f>'DEĞERLENDİRME 1'!AC$2</f>
        <v>25</v>
      </c>
      <c r="AC49" s="37">
        <f>'DEĞERLENDİRME 1'!AD$2</f>
        <v>26</v>
      </c>
      <c r="AD49" s="37">
        <f>'DEĞERLENDİRME 1'!AE$2</f>
        <v>27</v>
      </c>
      <c r="AE49" s="37">
        <f>'DEĞERLENDİRME 1'!AF$2</f>
        <v>28</v>
      </c>
      <c r="AF49" s="37">
        <f>'DEĞERLENDİRME 1'!AG$2</f>
        <v>29</v>
      </c>
      <c r="AG49" s="37">
        <f>'DEĞERLENDİRME 1'!AH$2</f>
        <v>30</v>
      </c>
      <c r="AH49" s="129" t="b">
        <v>1</v>
      </c>
      <c r="AI49" s="129" t="b">
        <v>0</v>
      </c>
      <c r="AJ49" s="126" t="s">
        <v>12</v>
      </c>
      <c r="AK49" s="126" t="s">
        <v>14</v>
      </c>
      <c r="AL49" s="126" t="s">
        <v>15</v>
      </c>
      <c r="AM49" s="126" t="s">
        <v>19</v>
      </c>
      <c r="AN49" s="131" t="s">
        <v>38</v>
      </c>
      <c r="AO49" s="132"/>
    </row>
    <row r="50" spans="1:41" ht="12" customHeight="1">
      <c r="A50" s="36" t="str">
        <f>'DEĞERLENDİRME 1'!C14</f>
        <v>KAZAN</v>
      </c>
      <c r="B50" s="30" t="s">
        <v>30</v>
      </c>
      <c r="C50" s="2"/>
      <c r="D50" s="33" t="str">
        <f>'DEĞERLENDİRME 1'!E3</f>
        <v>B</v>
      </c>
      <c r="E50" s="33" t="str">
        <f>'DEĞERLENDİRME 1'!F3</f>
        <v>C</v>
      </c>
      <c r="F50" s="33" t="str">
        <f>'DEĞERLENDİRME 1'!G3</f>
        <v>A</v>
      </c>
      <c r="G50" s="33" t="str">
        <f>'DEĞERLENDİRME 1'!H3</f>
        <v>A</v>
      </c>
      <c r="H50" s="33" t="str">
        <f>'DEĞERLENDİRME 1'!I3</f>
        <v>B</v>
      </c>
      <c r="I50" s="33" t="str">
        <f>'DEĞERLENDİRME 1'!J3</f>
        <v>C</v>
      </c>
      <c r="J50" s="33" t="str">
        <f>'DEĞERLENDİRME 1'!K3</f>
        <v>A</v>
      </c>
      <c r="K50" s="33" t="str">
        <f>'DEĞERLENDİRME 1'!L3</f>
        <v>C</v>
      </c>
      <c r="L50" s="33" t="str">
        <f>'DEĞERLENDİRME 1'!M3</f>
        <v>B</v>
      </c>
      <c r="M50" s="33" t="str">
        <f>'DEĞERLENDİRME 1'!N3</f>
        <v>B</v>
      </c>
      <c r="N50" s="33" t="str">
        <f>'DEĞERLENDİRME 1'!O3</f>
        <v>A</v>
      </c>
      <c r="O50" s="33" t="str">
        <f>'DEĞERLENDİRME 1'!P3</f>
        <v>C</v>
      </c>
      <c r="P50" s="33" t="str">
        <f>'DEĞERLENDİRME 1'!Q3</f>
        <v>B</v>
      </c>
      <c r="Q50" s="33" t="str">
        <f>'DEĞERLENDİRME 1'!R3</f>
        <v>A</v>
      </c>
      <c r="R50" s="33" t="str">
        <f>'DEĞERLENDİRME 1'!S3</f>
        <v>A</v>
      </c>
      <c r="S50" s="33" t="str">
        <f>'DEĞERLENDİRME 1'!T3</f>
        <v>B</v>
      </c>
      <c r="T50" s="33" t="str">
        <f>'DEĞERLENDİRME 1'!U3</f>
        <v>C</v>
      </c>
      <c r="U50" s="33" t="str">
        <f>'DEĞERLENDİRME 1'!V3</f>
        <v>C</v>
      </c>
      <c r="V50" s="33" t="str">
        <f>'DEĞERLENDİRME 1'!W3</f>
        <v>A</v>
      </c>
      <c r="W50" s="33" t="str">
        <f>'DEĞERLENDİRME 1'!X3</f>
        <v>A</v>
      </c>
      <c r="X50" s="33" t="str">
        <f>'DEĞERLENDİRME 1'!Y3</f>
        <v>B</v>
      </c>
      <c r="Y50" s="33" t="str">
        <f>'DEĞERLENDİRME 1'!Z3</f>
        <v>B</v>
      </c>
      <c r="Z50" s="33" t="str">
        <f>'DEĞERLENDİRME 1'!AA3</f>
        <v>C</v>
      </c>
      <c r="AA50" s="33" t="str">
        <f>'DEĞERLENDİRME 1'!AB3</f>
        <v>B</v>
      </c>
      <c r="AB50" s="33" t="str">
        <f>'DEĞERLENDİRME 1'!AC3</f>
        <v>B</v>
      </c>
      <c r="AC50" s="33">
        <f>'DEĞERLENDİRME 1'!AD3</f>
        <v>0</v>
      </c>
      <c r="AD50" s="33">
        <f>'DEĞERLENDİRME 1'!AE3</f>
        <v>0</v>
      </c>
      <c r="AE50" s="33">
        <f>'DEĞERLENDİRME 1'!AF3</f>
        <v>0</v>
      </c>
      <c r="AF50" s="33">
        <f>'DEĞERLENDİRME 1'!AG3</f>
        <v>0</v>
      </c>
      <c r="AG50" s="33">
        <f>'DEĞERLENDİRME 1'!AH3</f>
        <v>0</v>
      </c>
      <c r="AH50" s="130"/>
      <c r="AI50" s="130"/>
      <c r="AJ50" s="126"/>
      <c r="AK50" s="126"/>
      <c r="AL50" s="126"/>
      <c r="AM50" s="126"/>
      <c r="AN50" s="133"/>
      <c r="AO50" s="134"/>
    </row>
    <row r="51" spans="1:41" ht="12" customHeight="1">
      <c r="A51" s="30" t="str">
        <f>GİRİŞ!$C$4&amp;" / "&amp;GİRİŞ!$C$5</f>
        <v>Hayat Bilgisi / Deneme Sınavı</v>
      </c>
      <c r="B51" s="30" t="s">
        <v>31</v>
      </c>
      <c r="C51" s="2"/>
      <c r="D51" s="33" t="str">
        <f>'DEĞERLENDİRME 1'!E14</f>
        <v>B</v>
      </c>
      <c r="E51" s="33" t="str">
        <f>'DEĞERLENDİRME 1'!F14</f>
        <v>C</v>
      </c>
      <c r="F51" s="33" t="str">
        <f>'DEĞERLENDİRME 1'!G14</f>
        <v>A</v>
      </c>
      <c r="G51" s="33" t="str">
        <f>'DEĞERLENDİRME 1'!H14</f>
        <v>A</v>
      </c>
      <c r="H51" s="33" t="str">
        <f>'DEĞERLENDİRME 1'!I14</f>
        <v>A</v>
      </c>
      <c r="I51" s="33" t="str">
        <f>'DEĞERLENDİRME 1'!J14</f>
        <v>C</v>
      </c>
      <c r="J51" s="33" t="str">
        <f>'DEĞERLENDİRME 1'!K14</f>
        <v>A</v>
      </c>
      <c r="K51" s="33" t="str">
        <f>'DEĞERLENDİRME 1'!L14</f>
        <v>C</v>
      </c>
      <c r="L51" s="33" t="str">
        <f>'DEĞERLENDİRME 1'!M14</f>
        <v>B</v>
      </c>
      <c r="M51" s="33" t="str">
        <f>'DEĞERLENDİRME 1'!N14</f>
        <v>B</v>
      </c>
      <c r="N51" s="33" t="str">
        <f>'DEĞERLENDİRME 1'!O14</f>
        <v>A</v>
      </c>
      <c r="O51" s="33" t="str">
        <f>'DEĞERLENDİRME 1'!P14</f>
        <v>A</v>
      </c>
      <c r="P51" s="33" t="str">
        <f>'DEĞERLENDİRME 1'!Q14</f>
        <v>B</v>
      </c>
      <c r="Q51" s="33" t="str">
        <f>'DEĞERLENDİRME 1'!R14</f>
        <v>A</v>
      </c>
      <c r="R51" s="33" t="str">
        <f>'DEĞERLENDİRME 1'!S14</f>
        <v>A</v>
      </c>
      <c r="S51" s="33" t="str">
        <f>'DEĞERLENDİRME 1'!T14</f>
        <v>B</v>
      </c>
      <c r="T51" s="33" t="str">
        <f>'DEĞERLENDİRME 1'!U14</f>
        <v>C</v>
      </c>
      <c r="U51" s="33" t="str">
        <f>'DEĞERLENDİRME 1'!V14</f>
        <v>C</v>
      </c>
      <c r="V51" s="33" t="str">
        <f>'DEĞERLENDİRME 1'!W14</f>
        <v>A</v>
      </c>
      <c r="W51" s="33" t="str">
        <f>'DEĞERLENDİRME 1'!X14</f>
        <v>A</v>
      </c>
      <c r="X51" s="33" t="str">
        <f>'DEĞERLENDİRME 1'!Y14</f>
        <v>B</v>
      </c>
      <c r="Y51" s="33" t="str">
        <f>'DEĞERLENDİRME 1'!Z14</f>
        <v>B</v>
      </c>
      <c r="Z51" s="33" t="str">
        <f>'DEĞERLENDİRME 1'!AA14</f>
        <v>B</v>
      </c>
      <c r="AA51" s="33" t="str">
        <f>'DEĞERLENDİRME 1'!AB14</f>
        <v>B</v>
      </c>
      <c r="AB51" s="33" t="str">
        <f>'DEĞERLENDİRME 1'!AC14</f>
        <v>B</v>
      </c>
      <c r="AC51" s="33">
        <f>'DEĞERLENDİRME 1'!AD14</f>
        <v>0</v>
      </c>
      <c r="AD51" s="33">
        <f>'DEĞERLENDİRME 1'!AE14</f>
        <v>0</v>
      </c>
      <c r="AE51" s="33">
        <f>'DEĞERLENDİRME 1'!AF14</f>
        <v>0</v>
      </c>
      <c r="AF51" s="33">
        <f>'DEĞERLENDİRME 1'!AG14</f>
        <v>0</v>
      </c>
      <c r="AG51" s="33">
        <f>'DEĞERLENDİRME 1'!AH14</f>
        <v>0</v>
      </c>
      <c r="AH51" s="127">
        <f>'DEĞERLENDİRME 1'!AI$14</f>
        <v>22</v>
      </c>
      <c r="AI51" s="127">
        <f>'DEĞERLENDİRME 1'!AK$14</f>
        <v>3</v>
      </c>
      <c r="AJ51" s="127">
        <f>'DEĞERLENDİRME 1'!AM$14</f>
        <v>0</v>
      </c>
      <c r="AK51" s="136">
        <f>'DEĞERLENDİRME 1'!AN$14</f>
        <v>21</v>
      </c>
      <c r="AL51" s="135">
        <f>'DEĞERLENDİRME 1'!AP$14</f>
        <v>88</v>
      </c>
      <c r="AM51" s="127" t="str">
        <f>'DEĞERLENDİRME 1'!AQ$14</f>
        <v>5</v>
      </c>
      <c r="AN51" s="122" t="str">
        <f>'DEĞERLENDİRME 1'!$AY$30&amp;" Kişiden "&amp;'DEĞERLENDİRME 1'!$AT$14&amp;"."</f>
        <v>24 Kişiden 16.</v>
      </c>
      <c r="AO51" s="123"/>
    </row>
    <row r="52" spans="1:41" ht="12" customHeight="1">
      <c r="A52" s="30" t="s">
        <v>28</v>
      </c>
      <c r="B52" s="30" t="s">
        <v>29</v>
      </c>
      <c r="C52" s="2"/>
      <c r="D52" s="33" t="str">
        <f>IF('DEĞERLENDİRME 1'!E$3=0,"",IF('DEĞERLENDİRME 1'!E14=0,"BOŞ",IF('DEĞERLENDİRME 1'!E14='DEĞERLENDİRME 1'!E$3,"+","-")))</f>
        <v>+</v>
      </c>
      <c r="E52" s="33" t="str">
        <f>IF('DEĞERLENDİRME 1'!F$3=0,"",IF('DEĞERLENDİRME 1'!F14=0,"BOŞ",IF('DEĞERLENDİRME 1'!F14='DEĞERLENDİRME 1'!F$3,"+","-")))</f>
        <v>+</v>
      </c>
      <c r="F52" s="33" t="str">
        <f>IF('DEĞERLENDİRME 1'!G$3=0,"",IF('DEĞERLENDİRME 1'!G14=0,"BOŞ",IF('DEĞERLENDİRME 1'!G14='DEĞERLENDİRME 1'!G$3,"+","-")))</f>
        <v>+</v>
      </c>
      <c r="G52" s="33" t="str">
        <f>IF('DEĞERLENDİRME 1'!H$3=0,"",IF('DEĞERLENDİRME 1'!H14=0,"BOŞ",IF('DEĞERLENDİRME 1'!H14='DEĞERLENDİRME 1'!H$3,"+","-")))</f>
        <v>+</v>
      </c>
      <c r="H52" s="33" t="str">
        <f>IF('DEĞERLENDİRME 1'!I$3=0,"",IF('DEĞERLENDİRME 1'!I14=0,"BOŞ",IF('DEĞERLENDİRME 1'!I14='DEĞERLENDİRME 1'!I$3,"+","-")))</f>
        <v>-</v>
      </c>
      <c r="I52" s="33" t="str">
        <f>IF('DEĞERLENDİRME 1'!J$3=0,"",IF('DEĞERLENDİRME 1'!J14=0,"BOŞ",IF('DEĞERLENDİRME 1'!J14='DEĞERLENDİRME 1'!J$3,"+","-")))</f>
        <v>+</v>
      </c>
      <c r="J52" s="33" t="str">
        <f>IF('DEĞERLENDİRME 1'!K$3=0,"",IF('DEĞERLENDİRME 1'!K14=0,"BOŞ",IF('DEĞERLENDİRME 1'!K14='DEĞERLENDİRME 1'!K$3,"+","-")))</f>
        <v>+</v>
      </c>
      <c r="K52" s="33" t="str">
        <f>IF('DEĞERLENDİRME 1'!L$3=0,"",IF('DEĞERLENDİRME 1'!L14=0,"BOŞ",IF('DEĞERLENDİRME 1'!L14='DEĞERLENDİRME 1'!L$3,"+","-")))</f>
        <v>+</v>
      </c>
      <c r="L52" s="33" t="str">
        <f>IF('DEĞERLENDİRME 1'!M$3=0,"",IF('DEĞERLENDİRME 1'!M14=0,"BOŞ",IF('DEĞERLENDİRME 1'!M14='DEĞERLENDİRME 1'!M$3,"+","-")))</f>
        <v>+</v>
      </c>
      <c r="M52" s="33" t="str">
        <f>IF('DEĞERLENDİRME 1'!N$3=0,"",IF('DEĞERLENDİRME 1'!N14=0,"BOŞ",IF('DEĞERLENDİRME 1'!N14='DEĞERLENDİRME 1'!N$3,"+","-")))</f>
        <v>+</v>
      </c>
      <c r="N52" s="33" t="str">
        <f>IF('DEĞERLENDİRME 1'!O$3=0,"",IF('DEĞERLENDİRME 1'!O14=0,"BOŞ",IF('DEĞERLENDİRME 1'!O14='DEĞERLENDİRME 1'!O$3,"+","-")))</f>
        <v>+</v>
      </c>
      <c r="O52" s="33" t="str">
        <f>IF('DEĞERLENDİRME 1'!P$3=0,"",IF('DEĞERLENDİRME 1'!P14=0,"BOŞ",IF('DEĞERLENDİRME 1'!P14='DEĞERLENDİRME 1'!P$3,"+","-")))</f>
        <v>-</v>
      </c>
      <c r="P52" s="33" t="str">
        <f>IF('DEĞERLENDİRME 1'!Q$3=0,"",IF('DEĞERLENDİRME 1'!Q14=0,"BOŞ",IF('DEĞERLENDİRME 1'!Q14='DEĞERLENDİRME 1'!Q$3,"+","-")))</f>
        <v>+</v>
      </c>
      <c r="Q52" s="33" t="str">
        <f>IF('DEĞERLENDİRME 1'!R$3=0,"",IF('DEĞERLENDİRME 1'!R14=0,"BOŞ",IF('DEĞERLENDİRME 1'!R14='DEĞERLENDİRME 1'!R$3,"+","-")))</f>
        <v>+</v>
      </c>
      <c r="R52" s="33" t="str">
        <f>IF('DEĞERLENDİRME 1'!S$3=0,"",IF('DEĞERLENDİRME 1'!S14=0,"BOŞ",IF('DEĞERLENDİRME 1'!S14='DEĞERLENDİRME 1'!S$3,"+","-")))</f>
        <v>+</v>
      </c>
      <c r="S52" s="33" t="str">
        <f>IF('DEĞERLENDİRME 1'!T$3=0,"",IF('DEĞERLENDİRME 1'!T14=0,"BOŞ",IF('DEĞERLENDİRME 1'!T14='DEĞERLENDİRME 1'!T$3,"+","-")))</f>
        <v>+</v>
      </c>
      <c r="T52" s="33" t="str">
        <f>IF('DEĞERLENDİRME 1'!U$3=0,"",IF('DEĞERLENDİRME 1'!U14=0,"BOŞ",IF('DEĞERLENDİRME 1'!U14='DEĞERLENDİRME 1'!U$3,"+","-")))</f>
        <v>+</v>
      </c>
      <c r="U52" s="33" t="str">
        <f>IF('DEĞERLENDİRME 1'!V$3=0,"",IF('DEĞERLENDİRME 1'!V14=0,"BOŞ",IF('DEĞERLENDİRME 1'!V14='DEĞERLENDİRME 1'!V$3,"+","-")))</f>
        <v>+</v>
      </c>
      <c r="V52" s="33" t="str">
        <f>IF('DEĞERLENDİRME 1'!W$3=0,"",IF('DEĞERLENDİRME 1'!W14=0,"BOŞ",IF('DEĞERLENDİRME 1'!W14='DEĞERLENDİRME 1'!W$3,"+","-")))</f>
        <v>+</v>
      </c>
      <c r="W52" s="33" t="str">
        <f>IF('DEĞERLENDİRME 1'!X$3=0,"",IF('DEĞERLENDİRME 1'!X14=0,"BOŞ",IF('DEĞERLENDİRME 1'!X14='DEĞERLENDİRME 1'!X$3,"+","-")))</f>
        <v>+</v>
      </c>
      <c r="X52" s="33" t="str">
        <f>IF('DEĞERLENDİRME 1'!Y$3=0,"",IF('DEĞERLENDİRME 1'!Y14=0,"BOŞ",IF('DEĞERLENDİRME 1'!Y14='DEĞERLENDİRME 1'!Y$3,"+","-")))</f>
        <v>+</v>
      </c>
      <c r="Y52" s="33" t="str">
        <f>IF('DEĞERLENDİRME 1'!Z$3=0,"",IF('DEĞERLENDİRME 1'!Z14=0,"BOŞ",IF('DEĞERLENDİRME 1'!Z14='DEĞERLENDİRME 1'!Z$3,"+","-")))</f>
        <v>+</v>
      </c>
      <c r="Z52" s="33" t="str">
        <f>IF('DEĞERLENDİRME 1'!AA$3=0,"",IF('DEĞERLENDİRME 1'!AA14=0,"BOŞ",IF('DEĞERLENDİRME 1'!AA14='DEĞERLENDİRME 1'!AA$3,"+","-")))</f>
        <v>-</v>
      </c>
      <c r="AA52" s="33" t="str">
        <f>IF('DEĞERLENDİRME 1'!AB$3=0,"",IF('DEĞERLENDİRME 1'!AB14=0,"BOŞ",IF('DEĞERLENDİRME 1'!AB14='DEĞERLENDİRME 1'!AB$3,"+","-")))</f>
        <v>+</v>
      </c>
      <c r="AB52" s="33" t="str">
        <f>IF('DEĞERLENDİRME 1'!AC$3=0,"",IF('DEĞERLENDİRME 1'!AC14=0,"BOŞ",IF('DEĞERLENDİRME 1'!AC14='DEĞERLENDİRME 1'!AC$3,"+","-")))</f>
        <v>+</v>
      </c>
      <c r="AC52" s="33">
        <f>IF('DEĞERLENDİRME 1'!AD$3=0,"",IF('DEĞERLENDİRME 1'!AD14=0,"BOŞ",IF('DEĞERLENDİRME 1'!AD14='DEĞERLENDİRME 1'!AD$3,"+","-")))</f>
      </c>
      <c r="AD52" s="33">
        <f>IF('DEĞERLENDİRME 1'!AE$3=0,"",IF('DEĞERLENDİRME 1'!AE14=0,"BOŞ",IF('DEĞERLENDİRME 1'!AE14='DEĞERLENDİRME 1'!AE$3,"+","-")))</f>
      </c>
      <c r="AE52" s="33">
        <f>IF('DEĞERLENDİRME 1'!AF$3=0,"",IF('DEĞERLENDİRME 1'!AF14=0,"BOŞ",IF('DEĞERLENDİRME 1'!AF14='DEĞERLENDİRME 1'!AF$3,"+","-")))</f>
      </c>
      <c r="AF52" s="33">
        <f>IF('DEĞERLENDİRME 1'!AG$3=0,"",IF('DEĞERLENDİRME 1'!AG14=0,"BOŞ",IF('DEĞERLENDİRME 1'!AG14='DEĞERLENDİRME 1'!AG$3,"+","-")))</f>
      </c>
      <c r="AG52" s="33">
        <f>IF('DEĞERLENDİRME 1'!AH$3=0,"",IF('DEĞERLENDİRME 1'!AH14=0,"BOŞ",IF('DEĞERLENDİRME 1'!AH14='DEĞERLENDİRME 1'!AH$3,"+","-")))</f>
      </c>
      <c r="AH52" s="127"/>
      <c r="AI52" s="127"/>
      <c r="AJ52" s="127"/>
      <c r="AK52" s="137"/>
      <c r="AL52" s="135"/>
      <c r="AM52" s="127"/>
      <c r="AN52" s="124"/>
      <c r="AO52" s="125"/>
    </row>
    <row r="53" spans="1:41" ht="12.75">
      <c r="A53" s="128"/>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row>
    <row r="54" spans="1:41" ht="12" customHeight="1">
      <c r="A54" s="36" t="str">
        <f>'DEĞERLENDİRME 1'!B15</f>
        <v>EMEL </v>
      </c>
      <c r="B54" s="36" t="s">
        <v>32</v>
      </c>
      <c r="C54" s="2"/>
      <c r="D54" s="37">
        <f>'DEĞERLENDİRME 1'!E$2</f>
        <v>1</v>
      </c>
      <c r="E54" s="37">
        <f>'DEĞERLENDİRME 1'!F$2</f>
        <v>2</v>
      </c>
      <c r="F54" s="37">
        <f>'DEĞERLENDİRME 1'!G$2</f>
        <v>3</v>
      </c>
      <c r="G54" s="37">
        <f>'DEĞERLENDİRME 1'!H$2</f>
        <v>4</v>
      </c>
      <c r="H54" s="37">
        <f>'DEĞERLENDİRME 1'!I$2</f>
        <v>5</v>
      </c>
      <c r="I54" s="37">
        <f>'DEĞERLENDİRME 1'!J$2</f>
        <v>6</v>
      </c>
      <c r="J54" s="37">
        <f>'DEĞERLENDİRME 1'!K$2</f>
        <v>7</v>
      </c>
      <c r="K54" s="37">
        <f>'DEĞERLENDİRME 1'!L$2</f>
        <v>8</v>
      </c>
      <c r="L54" s="37">
        <f>'DEĞERLENDİRME 1'!M$2</f>
        <v>9</v>
      </c>
      <c r="M54" s="37">
        <f>'DEĞERLENDİRME 1'!N$2</f>
        <v>10</v>
      </c>
      <c r="N54" s="37">
        <f>'DEĞERLENDİRME 1'!O$2</f>
        <v>11</v>
      </c>
      <c r="O54" s="37">
        <f>'DEĞERLENDİRME 1'!P$2</f>
        <v>12</v>
      </c>
      <c r="P54" s="37">
        <f>'DEĞERLENDİRME 1'!Q$2</f>
        <v>13</v>
      </c>
      <c r="Q54" s="37">
        <f>'DEĞERLENDİRME 1'!R$2</f>
        <v>14</v>
      </c>
      <c r="R54" s="37">
        <f>'DEĞERLENDİRME 1'!S$2</f>
        <v>15</v>
      </c>
      <c r="S54" s="37">
        <f>'DEĞERLENDİRME 1'!T$2</f>
        <v>16</v>
      </c>
      <c r="T54" s="37">
        <f>'DEĞERLENDİRME 1'!U$2</f>
        <v>17</v>
      </c>
      <c r="U54" s="37">
        <f>'DEĞERLENDİRME 1'!V$2</f>
        <v>18</v>
      </c>
      <c r="V54" s="37">
        <f>'DEĞERLENDİRME 1'!W$2</f>
        <v>19</v>
      </c>
      <c r="W54" s="37">
        <f>'DEĞERLENDİRME 1'!X$2</f>
        <v>20</v>
      </c>
      <c r="X54" s="37">
        <f>'DEĞERLENDİRME 1'!Y$2</f>
        <v>21</v>
      </c>
      <c r="Y54" s="37">
        <f>'DEĞERLENDİRME 1'!Z$2</f>
        <v>22</v>
      </c>
      <c r="Z54" s="37">
        <f>'DEĞERLENDİRME 1'!AA$2</f>
        <v>23</v>
      </c>
      <c r="AA54" s="37">
        <f>'DEĞERLENDİRME 1'!AB$2</f>
        <v>24</v>
      </c>
      <c r="AB54" s="37">
        <f>'DEĞERLENDİRME 1'!AC$2</f>
        <v>25</v>
      </c>
      <c r="AC54" s="37">
        <f>'DEĞERLENDİRME 1'!AD$2</f>
        <v>26</v>
      </c>
      <c r="AD54" s="37">
        <f>'DEĞERLENDİRME 1'!AE$2</f>
        <v>27</v>
      </c>
      <c r="AE54" s="37">
        <f>'DEĞERLENDİRME 1'!AF$2</f>
        <v>28</v>
      </c>
      <c r="AF54" s="37">
        <f>'DEĞERLENDİRME 1'!AG$2</f>
        <v>29</v>
      </c>
      <c r="AG54" s="37">
        <f>'DEĞERLENDİRME 1'!AH$2</f>
        <v>30</v>
      </c>
      <c r="AH54" s="129" t="b">
        <v>1</v>
      </c>
      <c r="AI54" s="129" t="b">
        <v>0</v>
      </c>
      <c r="AJ54" s="126" t="s">
        <v>12</v>
      </c>
      <c r="AK54" s="126" t="s">
        <v>14</v>
      </c>
      <c r="AL54" s="126" t="s">
        <v>15</v>
      </c>
      <c r="AM54" s="126" t="s">
        <v>19</v>
      </c>
      <c r="AN54" s="131" t="s">
        <v>38</v>
      </c>
      <c r="AO54" s="132"/>
    </row>
    <row r="55" spans="1:41" ht="12" customHeight="1">
      <c r="A55" s="36" t="str">
        <f>'DEĞERLENDİRME 1'!C15</f>
        <v>MERİÇ</v>
      </c>
      <c r="B55" s="30" t="s">
        <v>30</v>
      </c>
      <c r="C55" s="2"/>
      <c r="D55" s="33" t="str">
        <f>'DEĞERLENDİRME 1'!E3</f>
        <v>B</v>
      </c>
      <c r="E55" s="33" t="str">
        <f>'DEĞERLENDİRME 1'!F3</f>
        <v>C</v>
      </c>
      <c r="F55" s="33" t="str">
        <f>'DEĞERLENDİRME 1'!G3</f>
        <v>A</v>
      </c>
      <c r="G55" s="33" t="str">
        <f>'DEĞERLENDİRME 1'!H3</f>
        <v>A</v>
      </c>
      <c r="H55" s="33" t="str">
        <f>'DEĞERLENDİRME 1'!I3</f>
        <v>B</v>
      </c>
      <c r="I55" s="33" t="str">
        <f>'DEĞERLENDİRME 1'!J3</f>
        <v>C</v>
      </c>
      <c r="J55" s="33" t="str">
        <f>'DEĞERLENDİRME 1'!K3</f>
        <v>A</v>
      </c>
      <c r="K55" s="33" t="str">
        <f>'DEĞERLENDİRME 1'!L3</f>
        <v>C</v>
      </c>
      <c r="L55" s="33" t="str">
        <f>'DEĞERLENDİRME 1'!M3</f>
        <v>B</v>
      </c>
      <c r="M55" s="33" t="str">
        <f>'DEĞERLENDİRME 1'!N3</f>
        <v>B</v>
      </c>
      <c r="N55" s="33" t="str">
        <f>'DEĞERLENDİRME 1'!O3</f>
        <v>A</v>
      </c>
      <c r="O55" s="33" t="str">
        <f>'DEĞERLENDİRME 1'!P3</f>
        <v>C</v>
      </c>
      <c r="P55" s="33" t="str">
        <f>'DEĞERLENDİRME 1'!Q3</f>
        <v>B</v>
      </c>
      <c r="Q55" s="33" t="str">
        <f>'DEĞERLENDİRME 1'!R3</f>
        <v>A</v>
      </c>
      <c r="R55" s="33" t="str">
        <f>'DEĞERLENDİRME 1'!S3</f>
        <v>A</v>
      </c>
      <c r="S55" s="33" t="str">
        <f>'DEĞERLENDİRME 1'!T3</f>
        <v>B</v>
      </c>
      <c r="T55" s="33" t="str">
        <f>'DEĞERLENDİRME 1'!U3</f>
        <v>C</v>
      </c>
      <c r="U55" s="33" t="str">
        <f>'DEĞERLENDİRME 1'!V3</f>
        <v>C</v>
      </c>
      <c r="V55" s="33" t="str">
        <f>'DEĞERLENDİRME 1'!W3</f>
        <v>A</v>
      </c>
      <c r="W55" s="33" t="str">
        <f>'DEĞERLENDİRME 1'!X3</f>
        <v>A</v>
      </c>
      <c r="X55" s="33" t="str">
        <f>'DEĞERLENDİRME 1'!Y3</f>
        <v>B</v>
      </c>
      <c r="Y55" s="33" t="str">
        <f>'DEĞERLENDİRME 1'!Z3</f>
        <v>B</v>
      </c>
      <c r="Z55" s="33" t="str">
        <f>'DEĞERLENDİRME 1'!AA3</f>
        <v>C</v>
      </c>
      <c r="AA55" s="33" t="str">
        <f>'DEĞERLENDİRME 1'!AB3</f>
        <v>B</v>
      </c>
      <c r="AB55" s="33" t="str">
        <f>'DEĞERLENDİRME 1'!AC3</f>
        <v>B</v>
      </c>
      <c r="AC55" s="33">
        <f>'DEĞERLENDİRME 1'!AD3</f>
        <v>0</v>
      </c>
      <c r="AD55" s="33">
        <f>'DEĞERLENDİRME 1'!AE3</f>
        <v>0</v>
      </c>
      <c r="AE55" s="33">
        <f>'DEĞERLENDİRME 1'!AF3</f>
        <v>0</v>
      </c>
      <c r="AF55" s="33">
        <f>'DEĞERLENDİRME 1'!AG3</f>
        <v>0</v>
      </c>
      <c r="AG55" s="33">
        <f>'DEĞERLENDİRME 1'!AH3</f>
        <v>0</v>
      </c>
      <c r="AH55" s="130"/>
      <c r="AI55" s="130"/>
      <c r="AJ55" s="126"/>
      <c r="AK55" s="126"/>
      <c r="AL55" s="126"/>
      <c r="AM55" s="126"/>
      <c r="AN55" s="133"/>
      <c r="AO55" s="134"/>
    </row>
    <row r="56" spans="1:41" ht="12" customHeight="1">
      <c r="A56" s="30" t="str">
        <f>GİRİŞ!$C$4&amp;" / "&amp;GİRİŞ!$C$5</f>
        <v>Hayat Bilgisi / Deneme Sınavı</v>
      </c>
      <c r="B56" s="30" t="s">
        <v>31</v>
      </c>
      <c r="C56" s="2"/>
      <c r="D56" s="33" t="str">
        <f>'DEĞERLENDİRME 1'!E15</f>
        <v>B</v>
      </c>
      <c r="E56" s="33" t="str">
        <f>'DEĞERLENDİRME 1'!F15</f>
        <v>C</v>
      </c>
      <c r="F56" s="33" t="str">
        <f>'DEĞERLENDİRME 1'!G15</f>
        <v>B</v>
      </c>
      <c r="G56" s="33" t="str">
        <f>'DEĞERLENDİRME 1'!H15</f>
        <v>A</v>
      </c>
      <c r="H56" s="33" t="str">
        <f>'DEĞERLENDİRME 1'!I15</f>
        <v>B</v>
      </c>
      <c r="I56" s="33" t="str">
        <f>'DEĞERLENDİRME 1'!J15</f>
        <v>C</v>
      </c>
      <c r="J56" s="33" t="str">
        <f>'DEĞERLENDİRME 1'!K15</f>
        <v>A</v>
      </c>
      <c r="K56" s="33" t="str">
        <f>'DEĞERLENDİRME 1'!L15</f>
        <v>C</v>
      </c>
      <c r="L56" s="33" t="str">
        <f>'DEĞERLENDİRME 1'!M15</f>
        <v>B</v>
      </c>
      <c r="M56" s="33" t="str">
        <f>'DEĞERLENDİRME 1'!N15</f>
        <v>B</v>
      </c>
      <c r="N56" s="33" t="str">
        <f>'DEĞERLENDİRME 1'!O15</f>
        <v>A</v>
      </c>
      <c r="O56" s="33" t="str">
        <f>'DEĞERLENDİRME 1'!P15</f>
        <v>C</v>
      </c>
      <c r="P56" s="33" t="str">
        <f>'DEĞERLENDİRME 1'!Q15</f>
        <v>B</v>
      </c>
      <c r="Q56" s="33" t="str">
        <f>'DEĞERLENDİRME 1'!R15</f>
        <v>A</v>
      </c>
      <c r="R56" s="33" t="str">
        <f>'DEĞERLENDİRME 1'!S15</f>
        <v>A</v>
      </c>
      <c r="S56" s="33" t="str">
        <f>'DEĞERLENDİRME 1'!T15</f>
        <v>B</v>
      </c>
      <c r="T56" s="33" t="str">
        <f>'DEĞERLENDİRME 1'!U15</f>
        <v>C</v>
      </c>
      <c r="U56" s="33" t="str">
        <f>'DEĞERLENDİRME 1'!V15</f>
        <v>C</v>
      </c>
      <c r="V56" s="33" t="str">
        <f>'DEĞERLENDİRME 1'!W15</f>
        <v>A</v>
      </c>
      <c r="W56" s="33" t="str">
        <f>'DEĞERLENDİRME 1'!X15</f>
        <v>A</v>
      </c>
      <c r="X56" s="33" t="str">
        <f>'DEĞERLENDİRME 1'!Y15</f>
        <v>B</v>
      </c>
      <c r="Y56" s="33" t="str">
        <f>'DEĞERLENDİRME 1'!Z15</f>
        <v>B</v>
      </c>
      <c r="Z56" s="33" t="str">
        <f>'DEĞERLENDİRME 1'!AA15</f>
        <v>C</v>
      </c>
      <c r="AA56" s="33" t="str">
        <f>'DEĞERLENDİRME 1'!AB15</f>
        <v>B</v>
      </c>
      <c r="AB56" s="33" t="str">
        <f>'DEĞERLENDİRME 1'!AC15</f>
        <v>B</v>
      </c>
      <c r="AC56" s="33">
        <f>'DEĞERLENDİRME 1'!AD15</f>
        <v>0</v>
      </c>
      <c r="AD56" s="33">
        <f>'DEĞERLENDİRME 1'!AE15</f>
        <v>0</v>
      </c>
      <c r="AE56" s="33">
        <f>'DEĞERLENDİRME 1'!AF15</f>
        <v>0</v>
      </c>
      <c r="AF56" s="33">
        <f>'DEĞERLENDİRME 1'!AG15</f>
        <v>0</v>
      </c>
      <c r="AG56" s="33">
        <f>'DEĞERLENDİRME 1'!AH15</f>
        <v>0</v>
      </c>
      <c r="AH56" s="127">
        <f>'DEĞERLENDİRME 1'!AI$15</f>
        <v>24</v>
      </c>
      <c r="AI56" s="127">
        <f>'DEĞERLENDİRME 1'!AK$15</f>
        <v>1</v>
      </c>
      <c r="AJ56" s="127">
        <f>'DEĞERLENDİRME 1'!AM$15</f>
        <v>0</v>
      </c>
      <c r="AK56" s="136">
        <f>'DEĞERLENDİRME 1'!AN$15</f>
        <v>23.666666666666668</v>
      </c>
      <c r="AL56" s="135">
        <f>'DEĞERLENDİRME 1'!AP$15</f>
        <v>96</v>
      </c>
      <c r="AM56" s="127" t="str">
        <f>'DEĞERLENDİRME 1'!AQ$15</f>
        <v>5</v>
      </c>
      <c r="AN56" s="122" t="str">
        <f>'DEĞERLENDİRME 1'!$AY$30&amp;" Kişiden "&amp;'DEĞERLENDİRME 1'!$AT$15&amp;"."</f>
        <v>24 Kişiden 11.</v>
      </c>
      <c r="AO56" s="123"/>
    </row>
    <row r="57" spans="1:41" ht="12" customHeight="1">
      <c r="A57" s="30" t="s">
        <v>28</v>
      </c>
      <c r="B57" s="30" t="s">
        <v>29</v>
      </c>
      <c r="C57" s="2"/>
      <c r="D57" s="33" t="str">
        <f>IF('DEĞERLENDİRME 1'!E$3=0,"",IF('DEĞERLENDİRME 1'!E15=0,"BOŞ",IF('DEĞERLENDİRME 1'!E15='DEĞERLENDİRME 1'!E$3,"+","-")))</f>
        <v>+</v>
      </c>
      <c r="E57" s="33" t="str">
        <f>IF('DEĞERLENDİRME 1'!F$3=0,"",IF('DEĞERLENDİRME 1'!F15=0,"BOŞ",IF('DEĞERLENDİRME 1'!F15='DEĞERLENDİRME 1'!F$3,"+","-")))</f>
        <v>+</v>
      </c>
      <c r="F57" s="33" t="str">
        <f>IF('DEĞERLENDİRME 1'!G$3=0,"",IF('DEĞERLENDİRME 1'!G15=0,"BOŞ",IF('DEĞERLENDİRME 1'!G15='DEĞERLENDİRME 1'!G$3,"+","-")))</f>
        <v>-</v>
      </c>
      <c r="G57" s="33" t="str">
        <f>IF('DEĞERLENDİRME 1'!H$3=0,"",IF('DEĞERLENDİRME 1'!H15=0,"BOŞ",IF('DEĞERLENDİRME 1'!H15='DEĞERLENDİRME 1'!H$3,"+","-")))</f>
        <v>+</v>
      </c>
      <c r="H57" s="33" t="str">
        <f>IF('DEĞERLENDİRME 1'!I$3=0,"",IF('DEĞERLENDİRME 1'!I15=0,"BOŞ",IF('DEĞERLENDİRME 1'!I15='DEĞERLENDİRME 1'!I$3,"+","-")))</f>
        <v>+</v>
      </c>
      <c r="I57" s="33" t="str">
        <f>IF('DEĞERLENDİRME 1'!J$3=0,"",IF('DEĞERLENDİRME 1'!J15=0,"BOŞ",IF('DEĞERLENDİRME 1'!J15='DEĞERLENDİRME 1'!J$3,"+","-")))</f>
        <v>+</v>
      </c>
      <c r="J57" s="33" t="str">
        <f>IF('DEĞERLENDİRME 1'!K$3=0,"",IF('DEĞERLENDİRME 1'!K15=0,"BOŞ",IF('DEĞERLENDİRME 1'!K15='DEĞERLENDİRME 1'!K$3,"+","-")))</f>
        <v>+</v>
      </c>
      <c r="K57" s="33" t="str">
        <f>IF('DEĞERLENDİRME 1'!L$3=0,"",IF('DEĞERLENDİRME 1'!L15=0,"BOŞ",IF('DEĞERLENDİRME 1'!L15='DEĞERLENDİRME 1'!L$3,"+","-")))</f>
        <v>+</v>
      </c>
      <c r="L57" s="33" t="str">
        <f>IF('DEĞERLENDİRME 1'!M$3=0,"",IF('DEĞERLENDİRME 1'!M15=0,"BOŞ",IF('DEĞERLENDİRME 1'!M15='DEĞERLENDİRME 1'!M$3,"+","-")))</f>
        <v>+</v>
      </c>
      <c r="M57" s="33" t="str">
        <f>IF('DEĞERLENDİRME 1'!N$3=0,"",IF('DEĞERLENDİRME 1'!N15=0,"BOŞ",IF('DEĞERLENDİRME 1'!N15='DEĞERLENDİRME 1'!N$3,"+","-")))</f>
        <v>+</v>
      </c>
      <c r="N57" s="33" t="str">
        <f>IF('DEĞERLENDİRME 1'!O$3=0,"",IF('DEĞERLENDİRME 1'!O15=0,"BOŞ",IF('DEĞERLENDİRME 1'!O15='DEĞERLENDİRME 1'!O$3,"+","-")))</f>
        <v>+</v>
      </c>
      <c r="O57" s="33" t="str">
        <f>IF('DEĞERLENDİRME 1'!P$3=0,"",IF('DEĞERLENDİRME 1'!P15=0,"BOŞ",IF('DEĞERLENDİRME 1'!P15='DEĞERLENDİRME 1'!P$3,"+","-")))</f>
        <v>+</v>
      </c>
      <c r="P57" s="33" t="str">
        <f>IF('DEĞERLENDİRME 1'!Q$3=0,"",IF('DEĞERLENDİRME 1'!Q15=0,"BOŞ",IF('DEĞERLENDİRME 1'!Q15='DEĞERLENDİRME 1'!Q$3,"+","-")))</f>
        <v>+</v>
      </c>
      <c r="Q57" s="33" t="str">
        <f>IF('DEĞERLENDİRME 1'!R$3=0,"",IF('DEĞERLENDİRME 1'!R15=0,"BOŞ",IF('DEĞERLENDİRME 1'!R15='DEĞERLENDİRME 1'!R$3,"+","-")))</f>
        <v>+</v>
      </c>
      <c r="R57" s="33" t="str">
        <f>IF('DEĞERLENDİRME 1'!S$3=0,"",IF('DEĞERLENDİRME 1'!S15=0,"BOŞ",IF('DEĞERLENDİRME 1'!S15='DEĞERLENDİRME 1'!S$3,"+","-")))</f>
        <v>+</v>
      </c>
      <c r="S57" s="33" t="str">
        <f>IF('DEĞERLENDİRME 1'!T$3=0,"",IF('DEĞERLENDİRME 1'!T15=0,"BOŞ",IF('DEĞERLENDİRME 1'!T15='DEĞERLENDİRME 1'!T$3,"+","-")))</f>
        <v>+</v>
      </c>
      <c r="T57" s="33" t="str">
        <f>IF('DEĞERLENDİRME 1'!U$3=0,"",IF('DEĞERLENDİRME 1'!U15=0,"BOŞ",IF('DEĞERLENDİRME 1'!U15='DEĞERLENDİRME 1'!U$3,"+","-")))</f>
        <v>+</v>
      </c>
      <c r="U57" s="33" t="str">
        <f>IF('DEĞERLENDİRME 1'!V$3=0,"",IF('DEĞERLENDİRME 1'!V15=0,"BOŞ",IF('DEĞERLENDİRME 1'!V15='DEĞERLENDİRME 1'!V$3,"+","-")))</f>
        <v>+</v>
      </c>
      <c r="V57" s="33" t="str">
        <f>IF('DEĞERLENDİRME 1'!W$3=0,"",IF('DEĞERLENDİRME 1'!W15=0,"BOŞ",IF('DEĞERLENDİRME 1'!W15='DEĞERLENDİRME 1'!W$3,"+","-")))</f>
        <v>+</v>
      </c>
      <c r="W57" s="33" t="str">
        <f>IF('DEĞERLENDİRME 1'!X$3=0,"",IF('DEĞERLENDİRME 1'!X15=0,"BOŞ",IF('DEĞERLENDİRME 1'!X15='DEĞERLENDİRME 1'!X$3,"+","-")))</f>
        <v>+</v>
      </c>
      <c r="X57" s="33" t="str">
        <f>IF('DEĞERLENDİRME 1'!Y$3=0,"",IF('DEĞERLENDİRME 1'!Y15=0,"BOŞ",IF('DEĞERLENDİRME 1'!Y15='DEĞERLENDİRME 1'!Y$3,"+","-")))</f>
        <v>+</v>
      </c>
      <c r="Y57" s="33" t="str">
        <f>IF('DEĞERLENDİRME 1'!Z$3=0,"",IF('DEĞERLENDİRME 1'!Z15=0,"BOŞ",IF('DEĞERLENDİRME 1'!Z15='DEĞERLENDİRME 1'!Z$3,"+","-")))</f>
        <v>+</v>
      </c>
      <c r="Z57" s="33" t="str">
        <f>IF('DEĞERLENDİRME 1'!AA$3=0,"",IF('DEĞERLENDİRME 1'!AA15=0,"BOŞ",IF('DEĞERLENDİRME 1'!AA15='DEĞERLENDİRME 1'!AA$3,"+","-")))</f>
        <v>+</v>
      </c>
      <c r="AA57" s="33" t="str">
        <f>IF('DEĞERLENDİRME 1'!AB$3=0,"",IF('DEĞERLENDİRME 1'!AB15=0,"BOŞ",IF('DEĞERLENDİRME 1'!AB15='DEĞERLENDİRME 1'!AB$3,"+","-")))</f>
        <v>+</v>
      </c>
      <c r="AB57" s="33" t="str">
        <f>IF('DEĞERLENDİRME 1'!AC$3=0,"",IF('DEĞERLENDİRME 1'!AC15=0,"BOŞ",IF('DEĞERLENDİRME 1'!AC15='DEĞERLENDİRME 1'!AC$3,"+","-")))</f>
        <v>+</v>
      </c>
      <c r="AC57" s="33">
        <f>IF('DEĞERLENDİRME 1'!AD$3=0,"",IF('DEĞERLENDİRME 1'!AD15=0,"BOŞ",IF('DEĞERLENDİRME 1'!AD15='DEĞERLENDİRME 1'!AD$3,"+","-")))</f>
      </c>
      <c r="AD57" s="33">
        <f>IF('DEĞERLENDİRME 1'!AE$3=0,"",IF('DEĞERLENDİRME 1'!AE15=0,"BOŞ",IF('DEĞERLENDİRME 1'!AE15='DEĞERLENDİRME 1'!AE$3,"+","-")))</f>
      </c>
      <c r="AE57" s="33">
        <f>IF('DEĞERLENDİRME 1'!AF$3=0,"",IF('DEĞERLENDİRME 1'!AF15=0,"BOŞ",IF('DEĞERLENDİRME 1'!AF15='DEĞERLENDİRME 1'!AF$3,"+","-")))</f>
      </c>
      <c r="AF57" s="33">
        <f>IF('DEĞERLENDİRME 1'!AG$3=0,"",IF('DEĞERLENDİRME 1'!AG15=0,"BOŞ",IF('DEĞERLENDİRME 1'!AG15='DEĞERLENDİRME 1'!AG$3,"+","-")))</f>
      </c>
      <c r="AG57" s="33">
        <f>IF('DEĞERLENDİRME 1'!AH$3=0,"",IF('DEĞERLENDİRME 1'!AH15=0,"BOŞ",IF('DEĞERLENDİRME 1'!AH15='DEĞERLENDİRME 1'!AH$3,"+","-")))</f>
      </c>
      <c r="AH57" s="127"/>
      <c r="AI57" s="127"/>
      <c r="AJ57" s="127"/>
      <c r="AK57" s="137"/>
      <c r="AL57" s="135"/>
      <c r="AM57" s="127"/>
      <c r="AN57" s="124"/>
      <c r="AO57" s="125"/>
    </row>
    <row r="58" spans="1:41" ht="12.75">
      <c r="A58" s="128"/>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row>
    <row r="59" spans="1:41" ht="12" customHeight="1">
      <c r="A59" s="36" t="str">
        <f>'DEĞERLENDİRME 1'!B16</f>
        <v>EMİR </v>
      </c>
      <c r="B59" s="36" t="s">
        <v>32</v>
      </c>
      <c r="C59" s="2"/>
      <c r="D59" s="37">
        <f>'DEĞERLENDİRME 1'!E$2</f>
        <v>1</v>
      </c>
      <c r="E59" s="37">
        <f>'DEĞERLENDİRME 1'!F$2</f>
        <v>2</v>
      </c>
      <c r="F59" s="37">
        <f>'DEĞERLENDİRME 1'!G$2</f>
        <v>3</v>
      </c>
      <c r="G59" s="37">
        <f>'DEĞERLENDİRME 1'!H$2</f>
        <v>4</v>
      </c>
      <c r="H59" s="37">
        <f>'DEĞERLENDİRME 1'!I$2</f>
        <v>5</v>
      </c>
      <c r="I59" s="37">
        <f>'DEĞERLENDİRME 1'!J$2</f>
        <v>6</v>
      </c>
      <c r="J59" s="37">
        <f>'DEĞERLENDİRME 1'!K$2</f>
        <v>7</v>
      </c>
      <c r="K59" s="37">
        <f>'DEĞERLENDİRME 1'!L$2</f>
        <v>8</v>
      </c>
      <c r="L59" s="37">
        <f>'DEĞERLENDİRME 1'!M$2</f>
        <v>9</v>
      </c>
      <c r="M59" s="37">
        <f>'DEĞERLENDİRME 1'!N$2</f>
        <v>10</v>
      </c>
      <c r="N59" s="37">
        <f>'DEĞERLENDİRME 1'!O$2</f>
        <v>11</v>
      </c>
      <c r="O59" s="37">
        <f>'DEĞERLENDİRME 1'!P$2</f>
        <v>12</v>
      </c>
      <c r="P59" s="37">
        <f>'DEĞERLENDİRME 1'!Q$2</f>
        <v>13</v>
      </c>
      <c r="Q59" s="37">
        <f>'DEĞERLENDİRME 1'!R$2</f>
        <v>14</v>
      </c>
      <c r="R59" s="37">
        <f>'DEĞERLENDİRME 1'!S$2</f>
        <v>15</v>
      </c>
      <c r="S59" s="37">
        <f>'DEĞERLENDİRME 1'!T$2</f>
        <v>16</v>
      </c>
      <c r="T59" s="37">
        <f>'DEĞERLENDİRME 1'!U$2</f>
        <v>17</v>
      </c>
      <c r="U59" s="37">
        <f>'DEĞERLENDİRME 1'!V$2</f>
        <v>18</v>
      </c>
      <c r="V59" s="37">
        <f>'DEĞERLENDİRME 1'!W$2</f>
        <v>19</v>
      </c>
      <c r="W59" s="37">
        <f>'DEĞERLENDİRME 1'!X$2</f>
        <v>20</v>
      </c>
      <c r="X59" s="37">
        <f>'DEĞERLENDİRME 1'!Y$2</f>
        <v>21</v>
      </c>
      <c r="Y59" s="37">
        <f>'DEĞERLENDİRME 1'!Z$2</f>
        <v>22</v>
      </c>
      <c r="Z59" s="37">
        <f>'DEĞERLENDİRME 1'!AA$2</f>
        <v>23</v>
      </c>
      <c r="AA59" s="37">
        <f>'DEĞERLENDİRME 1'!AB$2</f>
        <v>24</v>
      </c>
      <c r="AB59" s="37">
        <f>'DEĞERLENDİRME 1'!AC$2</f>
        <v>25</v>
      </c>
      <c r="AC59" s="37">
        <f>'DEĞERLENDİRME 1'!AD$2</f>
        <v>26</v>
      </c>
      <c r="AD59" s="37">
        <f>'DEĞERLENDİRME 1'!AE$2</f>
        <v>27</v>
      </c>
      <c r="AE59" s="37">
        <f>'DEĞERLENDİRME 1'!AF$2</f>
        <v>28</v>
      </c>
      <c r="AF59" s="37">
        <f>'DEĞERLENDİRME 1'!AG$2</f>
        <v>29</v>
      </c>
      <c r="AG59" s="37">
        <f>'DEĞERLENDİRME 1'!AH$2</f>
        <v>30</v>
      </c>
      <c r="AH59" s="129" t="b">
        <v>1</v>
      </c>
      <c r="AI59" s="129" t="b">
        <v>0</v>
      </c>
      <c r="AJ59" s="126" t="s">
        <v>12</v>
      </c>
      <c r="AK59" s="126" t="s">
        <v>14</v>
      </c>
      <c r="AL59" s="126" t="s">
        <v>15</v>
      </c>
      <c r="AM59" s="126" t="s">
        <v>19</v>
      </c>
      <c r="AN59" s="131" t="s">
        <v>38</v>
      </c>
      <c r="AO59" s="132"/>
    </row>
    <row r="60" spans="1:41" ht="12" customHeight="1">
      <c r="A60" s="36" t="str">
        <f>'DEĞERLENDİRME 1'!C16</f>
        <v>ADALI</v>
      </c>
      <c r="B60" s="30" t="s">
        <v>30</v>
      </c>
      <c r="C60" s="2"/>
      <c r="D60" s="33" t="str">
        <f>'DEĞERLENDİRME 1'!E3</f>
        <v>B</v>
      </c>
      <c r="E60" s="33" t="str">
        <f>'DEĞERLENDİRME 1'!F3</f>
        <v>C</v>
      </c>
      <c r="F60" s="33" t="str">
        <f>'DEĞERLENDİRME 1'!G3</f>
        <v>A</v>
      </c>
      <c r="G60" s="33" t="str">
        <f>'DEĞERLENDİRME 1'!H3</f>
        <v>A</v>
      </c>
      <c r="H60" s="33" t="str">
        <f>'DEĞERLENDİRME 1'!I3</f>
        <v>B</v>
      </c>
      <c r="I60" s="33" t="str">
        <f>'DEĞERLENDİRME 1'!J3</f>
        <v>C</v>
      </c>
      <c r="J60" s="33" t="str">
        <f>'DEĞERLENDİRME 1'!K3</f>
        <v>A</v>
      </c>
      <c r="K60" s="33" t="str">
        <f>'DEĞERLENDİRME 1'!L3</f>
        <v>C</v>
      </c>
      <c r="L60" s="33" t="str">
        <f>'DEĞERLENDİRME 1'!M3</f>
        <v>B</v>
      </c>
      <c r="M60" s="33" t="str">
        <f>'DEĞERLENDİRME 1'!N3</f>
        <v>B</v>
      </c>
      <c r="N60" s="33" t="str">
        <f>'DEĞERLENDİRME 1'!O3</f>
        <v>A</v>
      </c>
      <c r="O60" s="33" t="str">
        <f>'DEĞERLENDİRME 1'!P3</f>
        <v>C</v>
      </c>
      <c r="P60" s="33" t="str">
        <f>'DEĞERLENDİRME 1'!Q3</f>
        <v>B</v>
      </c>
      <c r="Q60" s="33" t="str">
        <f>'DEĞERLENDİRME 1'!R3</f>
        <v>A</v>
      </c>
      <c r="R60" s="33" t="str">
        <f>'DEĞERLENDİRME 1'!S3</f>
        <v>A</v>
      </c>
      <c r="S60" s="33" t="str">
        <f>'DEĞERLENDİRME 1'!T3</f>
        <v>B</v>
      </c>
      <c r="T60" s="33" t="str">
        <f>'DEĞERLENDİRME 1'!U3</f>
        <v>C</v>
      </c>
      <c r="U60" s="33" t="str">
        <f>'DEĞERLENDİRME 1'!V3</f>
        <v>C</v>
      </c>
      <c r="V60" s="33" t="str">
        <f>'DEĞERLENDİRME 1'!W3</f>
        <v>A</v>
      </c>
      <c r="W60" s="33" t="str">
        <f>'DEĞERLENDİRME 1'!X3</f>
        <v>A</v>
      </c>
      <c r="X60" s="33" t="str">
        <f>'DEĞERLENDİRME 1'!Y3</f>
        <v>B</v>
      </c>
      <c r="Y60" s="33" t="str">
        <f>'DEĞERLENDİRME 1'!Z3</f>
        <v>B</v>
      </c>
      <c r="Z60" s="33" t="str">
        <f>'DEĞERLENDİRME 1'!AA3</f>
        <v>C</v>
      </c>
      <c r="AA60" s="33" t="str">
        <f>'DEĞERLENDİRME 1'!AB3</f>
        <v>B</v>
      </c>
      <c r="AB60" s="33" t="str">
        <f>'DEĞERLENDİRME 1'!AC3</f>
        <v>B</v>
      </c>
      <c r="AC60" s="33">
        <f>'DEĞERLENDİRME 1'!AD3</f>
        <v>0</v>
      </c>
      <c r="AD60" s="33">
        <f>'DEĞERLENDİRME 1'!AE3</f>
        <v>0</v>
      </c>
      <c r="AE60" s="33">
        <f>'DEĞERLENDİRME 1'!AF3</f>
        <v>0</v>
      </c>
      <c r="AF60" s="33">
        <f>'DEĞERLENDİRME 1'!AG3</f>
        <v>0</v>
      </c>
      <c r="AG60" s="33">
        <f>'DEĞERLENDİRME 1'!AH3</f>
        <v>0</v>
      </c>
      <c r="AH60" s="130"/>
      <c r="AI60" s="130"/>
      <c r="AJ60" s="126"/>
      <c r="AK60" s="126"/>
      <c r="AL60" s="126"/>
      <c r="AM60" s="126"/>
      <c r="AN60" s="133"/>
      <c r="AO60" s="134"/>
    </row>
    <row r="61" spans="1:41" ht="12" customHeight="1">
      <c r="A61" s="30" t="str">
        <f>GİRİŞ!$C$4&amp;" / "&amp;GİRİŞ!$C$5</f>
        <v>Hayat Bilgisi / Deneme Sınavı</v>
      </c>
      <c r="B61" s="30" t="s">
        <v>31</v>
      </c>
      <c r="C61" s="2"/>
      <c r="D61" s="33" t="str">
        <f>'DEĞERLENDİRME 1'!E16</f>
        <v>B</v>
      </c>
      <c r="E61" s="33" t="str">
        <f>'DEĞERLENDİRME 1'!F16</f>
        <v>C</v>
      </c>
      <c r="F61" s="33" t="str">
        <f>'DEĞERLENDİRME 1'!G16</f>
        <v>A</v>
      </c>
      <c r="G61" s="33" t="str">
        <f>'DEĞERLENDİRME 1'!H16</f>
        <v>A</v>
      </c>
      <c r="H61" s="33" t="str">
        <f>'DEĞERLENDİRME 1'!I16</f>
        <v>B</v>
      </c>
      <c r="I61" s="33" t="str">
        <f>'DEĞERLENDİRME 1'!J16</f>
        <v>C</v>
      </c>
      <c r="J61" s="33" t="str">
        <f>'DEĞERLENDİRME 1'!K16</f>
        <v>A</v>
      </c>
      <c r="K61" s="33" t="str">
        <f>'DEĞERLENDİRME 1'!L16</f>
        <v>C</v>
      </c>
      <c r="L61" s="33" t="str">
        <f>'DEĞERLENDİRME 1'!M16</f>
        <v>B</v>
      </c>
      <c r="M61" s="33" t="str">
        <f>'DEĞERLENDİRME 1'!N16</f>
        <v>B</v>
      </c>
      <c r="N61" s="33" t="str">
        <f>'DEĞERLENDİRME 1'!O16</f>
        <v>A</v>
      </c>
      <c r="O61" s="33" t="str">
        <f>'DEĞERLENDİRME 1'!P16</f>
        <v>C</v>
      </c>
      <c r="P61" s="33" t="str">
        <f>'DEĞERLENDİRME 1'!Q16</f>
        <v>C</v>
      </c>
      <c r="Q61" s="33" t="str">
        <f>'DEĞERLENDİRME 1'!R16</f>
        <v>C</v>
      </c>
      <c r="R61" s="33" t="str">
        <f>'DEĞERLENDİRME 1'!S16</f>
        <v>A</v>
      </c>
      <c r="S61" s="33" t="str">
        <f>'DEĞERLENDİRME 1'!T16</f>
        <v>B</v>
      </c>
      <c r="T61" s="33" t="str">
        <f>'DEĞERLENDİRME 1'!U16</f>
        <v>C</v>
      </c>
      <c r="U61" s="33" t="str">
        <f>'DEĞERLENDİRME 1'!V16</f>
        <v>C</v>
      </c>
      <c r="V61" s="33" t="str">
        <f>'DEĞERLENDİRME 1'!W16</f>
        <v>A</v>
      </c>
      <c r="W61" s="33" t="str">
        <f>'DEĞERLENDİRME 1'!X16</f>
        <v>A</v>
      </c>
      <c r="X61" s="33" t="str">
        <f>'DEĞERLENDİRME 1'!Y16</f>
        <v>B</v>
      </c>
      <c r="Y61" s="33" t="str">
        <f>'DEĞERLENDİRME 1'!Z16</f>
        <v>B</v>
      </c>
      <c r="Z61" s="33" t="str">
        <f>'DEĞERLENDİRME 1'!AA16</f>
        <v>C</v>
      </c>
      <c r="AA61" s="33" t="str">
        <f>'DEĞERLENDİRME 1'!AB16</f>
        <v>A</v>
      </c>
      <c r="AB61" s="33" t="str">
        <f>'DEĞERLENDİRME 1'!AC16</f>
        <v>B</v>
      </c>
      <c r="AC61" s="33">
        <f>'DEĞERLENDİRME 1'!AD16</f>
        <v>0</v>
      </c>
      <c r="AD61" s="33">
        <f>'DEĞERLENDİRME 1'!AE16</f>
        <v>0</v>
      </c>
      <c r="AE61" s="33">
        <f>'DEĞERLENDİRME 1'!AF16</f>
        <v>0</v>
      </c>
      <c r="AF61" s="33">
        <f>'DEĞERLENDİRME 1'!AG16</f>
        <v>0</v>
      </c>
      <c r="AG61" s="33">
        <f>'DEĞERLENDİRME 1'!AH16</f>
        <v>0</v>
      </c>
      <c r="AH61" s="127">
        <f>'DEĞERLENDİRME 1'!AI$16</f>
        <v>22</v>
      </c>
      <c r="AI61" s="127">
        <f>'DEĞERLENDİRME 1'!AK$16</f>
        <v>3</v>
      </c>
      <c r="AJ61" s="127">
        <f>'DEĞERLENDİRME 1'!AM$16</f>
        <v>0</v>
      </c>
      <c r="AK61" s="136">
        <f>'DEĞERLENDİRME 1'!AN$16</f>
        <v>21</v>
      </c>
      <c r="AL61" s="135">
        <f>'DEĞERLENDİRME 1'!AP$16</f>
        <v>88</v>
      </c>
      <c r="AM61" s="127" t="str">
        <f>'DEĞERLENDİRME 1'!AQ$16</f>
        <v>5</v>
      </c>
      <c r="AN61" s="122" t="str">
        <f>'DEĞERLENDİRME 1'!$AY$30&amp;" Kişiden "&amp;'DEĞERLENDİRME 1'!$AT$16&amp;"."</f>
        <v>24 Kişiden 16.</v>
      </c>
      <c r="AO61" s="123"/>
    </row>
    <row r="62" spans="1:41" ht="12" customHeight="1">
      <c r="A62" s="30" t="s">
        <v>28</v>
      </c>
      <c r="B62" s="30" t="s">
        <v>29</v>
      </c>
      <c r="C62" s="2"/>
      <c r="D62" s="33" t="str">
        <f>IF('DEĞERLENDİRME 1'!E$3=0,"",IF('DEĞERLENDİRME 1'!E16=0,"BOŞ",IF('DEĞERLENDİRME 1'!E16='DEĞERLENDİRME 1'!E$3,"+","-")))</f>
        <v>+</v>
      </c>
      <c r="E62" s="33" t="str">
        <f>IF('DEĞERLENDİRME 1'!F$3=0,"",IF('DEĞERLENDİRME 1'!F16=0,"BOŞ",IF('DEĞERLENDİRME 1'!F16='DEĞERLENDİRME 1'!F$3,"+","-")))</f>
        <v>+</v>
      </c>
      <c r="F62" s="33" t="str">
        <f>IF('DEĞERLENDİRME 1'!G$3=0,"",IF('DEĞERLENDİRME 1'!G16=0,"BOŞ",IF('DEĞERLENDİRME 1'!G16='DEĞERLENDİRME 1'!G$3,"+","-")))</f>
        <v>+</v>
      </c>
      <c r="G62" s="33" t="str">
        <f>IF('DEĞERLENDİRME 1'!H$3=0,"",IF('DEĞERLENDİRME 1'!H16=0,"BOŞ",IF('DEĞERLENDİRME 1'!H16='DEĞERLENDİRME 1'!H$3,"+","-")))</f>
        <v>+</v>
      </c>
      <c r="H62" s="33" t="str">
        <f>IF('DEĞERLENDİRME 1'!I$3=0,"",IF('DEĞERLENDİRME 1'!I16=0,"BOŞ",IF('DEĞERLENDİRME 1'!I16='DEĞERLENDİRME 1'!I$3,"+","-")))</f>
        <v>+</v>
      </c>
      <c r="I62" s="33" t="str">
        <f>IF('DEĞERLENDİRME 1'!J$3=0,"",IF('DEĞERLENDİRME 1'!J16=0,"BOŞ",IF('DEĞERLENDİRME 1'!J16='DEĞERLENDİRME 1'!J$3,"+","-")))</f>
        <v>+</v>
      </c>
      <c r="J62" s="33" t="str">
        <f>IF('DEĞERLENDİRME 1'!K$3=0,"",IF('DEĞERLENDİRME 1'!K16=0,"BOŞ",IF('DEĞERLENDİRME 1'!K16='DEĞERLENDİRME 1'!K$3,"+","-")))</f>
        <v>+</v>
      </c>
      <c r="K62" s="33" t="str">
        <f>IF('DEĞERLENDİRME 1'!L$3=0,"",IF('DEĞERLENDİRME 1'!L16=0,"BOŞ",IF('DEĞERLENDİRME 1'!L16='DEĞERLENDİRME 1'!L$3,"+","-")))</f>
        <v>+</v>
      </c>
      <c r="L62" s="33" t="str">
        <f>IF('DEĞERLENDİRME 1'!M$3=0,"",IF('DEĞERLENDİRME 1'!M16=0,"BOŞ",IF('DEĞERLENDİRME 1'!M16='DEĞERLENDİRME 1'!M$3,"+","-")))</f>
        <v>+</v>
      </c>
      <c r="M62" s="33" t="str">
        <f>IF('DEĞERLENDİRME 1'!N$3=0,"",IF('DEĞERLENDİRME 1'!N16=0,"BOŞ",IF('DEĞERLENDİRME 1'!N16='DEĞERLENDİRME 1'!N$3,"+","-")))</f>
        <v>+</v>
      </c>
      <c r="N62" s="33" t="str">
        <f>IF('DEĞERLENDİRME 1'!O$3=0,"",IF('DEĞERLENDİRME 1'!O16=0,"BOŞ",IF('DEĞERLENDİRME 1'!O16='DEĞERLENDİRME 1'!O$3,"+","-")))</f>
        <v>+</v>
      </c>
      <c r="O62" s="33" t="str">
        <f>IF('DEĞERLENDİRME 1'!P$3=0,"",IF('DEĞERLENDİRME 1'!P16=0,"BOŞ",IF('DEĞERLENDİRME 1'!P16='DEĞERLENDİRME 1'!P$3,"+","-")))</f>
        <v>+</v>
      </c>
      <c r="P62" s="33" t="str">
        <f>IF('DEĞERLENDİRME 1'!Q$3=0,"",IF('DEĞERLENDİRME 1'!Q16=0,"BOŞ",IF('DEĞERLENDİRME 1'!Q16='DEĞERLENDİRME 1'!Q$3,"+","-")))</f>
        <v>-</v>
      </c>
      <c r="Q62" s="33" t="str">
        <f>IF('DEĞERLENDİRME 1'!R$3=0,"",IF('DEĞERLENDİRME 1'!R16=0,"BOŞ",IF('DEĞERLENDİRME 1'!R16='DEĞERLENDİRME 1'!R$3,"+","-")))</f>
        <v>-</v>
      </c>
      <c r="R62" s="33" t="str">
        <f>IF('DEĞERLENDİRME 1'!S$3=0,"",IF('DEĞERLENDİRME 1'!S16=0,"BOŞ",IF('DEĞERLENDİRME 1'!S16='DEĞERLENDİRME 1'!S$3,"+","-")))</f>
        <v>+</v>
      </c>
      <c r="S62" s="33" t="str">
        <f>IF('DEĞERLENDİRME 1'!T$3=0,"",IF('DEĞERLENDİRME 1'!T16=0,"BOŞ",IF('DEĞERLENDİRME 1'!T16='DEĞERLENDİRME 1'!T$3,"+","-")))</f>
        <v>+</v>
      </c>
      <c r="T62" s="33" t="str">
        <f>IF('DEĞERLENDİRME 1'!U$3=0,"",IF('DEĞERLENDİRME 1'!U16=0,"BOŞ",IF('DEĞERLENDİRME 1'!U16='DEĞERLENDİRME 1'!U$3,"+","-")))</f>
        <v>+</v>
      </c>
      <c r="U62" s="33" t="str">
        <f>IF('DEĞERLENDİRME 1'!V$3=0,"",IF('DEĞERLENDİRME 1'!V16=0,"BOŞ",IF('DEĞERLENDİRME 1'!V16='DEĞERLENDİRME 1'!V$3,"+","-")))</f>
        <v>+</v>
      </c>
      <c r="V62" s="33" t="str">
        <f>IF('DEĞERLENDİRME 1'!W$3=0,"",IF('DEĞERLENDİRME 1'!W16=0,"BOŞ",IF('DEĞERLENDİRME 1'!W16='DEĞERLENDİRME 1'!W$3,"+","-")))</f>
        <v>+</v>
      </c>
      <c r="W62" s="33" t="str">
        <f>IF('DEĞERLENDİRME 1'!X$3=0,"",IF('DEĞERLENDİRME 1'!X16=0,"BOŞ",IF('DEĞERLENDİRME 1'!X16='DEĞERLENDİRME 1'!X$3,"+","-")))</f>
        <v>+</v>
      </c>
      <c r="X62" s="33" t="str">
        <f>IF('DEĞERLENDİRME 1'!Y$3=0,"",IF('DEĞERLENDİRME 1'!Y16=0,"BOŞ",IF('DEĞERLENDİRME 1'!Y16='DEĞERLENDİRME 1'!Y$3,"+","-")))</f>
        <v>+</v>
      </c>
      <c r="Y62" s="33" t="str">
        <f>IF('DEĞERLENDİRME 1'!Z$3=0,"",IF('DEĞERLENDİRME 1'!Z16=0,"BOŞ",IF('DEĞERLENDİRME 1'!Z16='DEĞERLENDİRME 1'!Z$3,"+","-")))</f>
        <v>+</v>
      </c>
      <c r="Z62" s="33" t="str">
        <f>IF('DEĞERLENDİRME 1'!AA$3=0,"",IF('DEĞERLENDİRME 1'!AA16=0,"BOŞ",IF('DEĞERLENDİRME 1'!AA16='DEĞERLENDİRME 1'!AA$3,"+","-")))</f>
        <v>+</v>
      </c>
      <c r="AA62" s="33" t="str">
        <f>IF('DEĞERLENDİRME 1'!AB$3=0,"",IF('DEĞERLENDİRME 1'!AB16=0,"BOŞ",IF('DEĞERLENDİRME 1'!AB16='DEĞERLENDİRME 1'!AB$3,"+","-")))</f>
        <v>-</v>
      </c>
      <c r="AB62" s="33" t="str">
        <f>IF('DEĞERLENDİRME 1'!AC$3=0,"",IF('DEĞERLENDİRME 1'!AC16=0,"BOŞ",IF('DEĞERLENDİRME 1'!AC16='DEĞERLENDİRME 1'!AC$3,"+","-")))</f>
        <v>+</v>
      </c>
      <c r="AC62" s="33">
        <f>IF('DEĞERLENDİRME 1'!AD$3=0,"",IF('DEĞERLENDİRME 1'!AD16=0,"BOŞ",IF('DEĞERLENDİRME 1'!AD16='DEĞERLENDİRME 1'!AD$3,"+","-")))</f>
      </c>
      <c r="AD62" s="33">
        <f>IF('DEĞERLENDİRME 1'!AE$3=0,"",IF('DEĞERLENDİRME 1'!AE16=0,"BOŞ",IF('DEĞERLENDİRME 1'!AE16='DEĞERLENDİRME 1'!AE$3,"+","-")))</f>
      </c>
      <c r="AE62" s="33">
        <f>IF('DEĞERLENDİRME 1'!AF$3=0,"",IF('DEĞERLENDİRME 1'!AF16=0,"BOŞ",IF('DEĞERLENDİRME 1'!AF16='DEĞERLENDİRME 1'!AF$3,"+","-")))</f>
      </c>
      <c r="AF62" s="33">
        <f>IF('DEĞERLENDİRME 1'!AG$3=0,"",IF('DEĞERLENDİRME 1'!AG16=0,"BOŞ",IF('DEĞERLENDİRME 1'!AG16='DEĞERLENDİRME 1'!AG$3,"+","-")))</f>
      </c>
      <c r="AG62" s="33">
        <f>IF('DEĞERLENDİRME 1'!AH$3=0,"",IF('DEĞERLENDİRME 1'!AH16=0,"BOŞ",IF('DEĞERLENDİRME 1'!AH16='DEĞERLENDİRME 1'!AH$3,"+","-")))</f>
      </c>
      <c r="AH62" s="127"/>
      <c r="AI62" s="127"/>
      <c r="AJ62" s="127"/>
      <c r="AK62" s="137"/>
      <c r="AL62" s="135"/>
      <c r="AM62" s="127"/>
      <c r="AN62" s="124"/>
      <c r="AO62" s="125"/>
    </row>
    <row r="63" spans="1:41" ht="12.75">
      <c r="A63" s="128"/>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row>
    <row r="64" spans="1:41" ht="12" customHeight="1">
      <c r="A64" s="36" t="str">
        <f>'DEĞERLENDİRME 1'!B17</f>
        <v>OZAN </v>
      </c>
      <c r="B64" s="36" t="s">
        <v>32</v>
      </c>
      <c r="C64" s="2"/>
      <c r="D64" s="37">
        <f>'DEĞERLENDİRME 1'!E$2</f>
        <v>1</v>
      </c>
      <c r="E64" s="37">
        <f>'DEĞERLENDİRME 1'!F$2</f>
        <v>2</v>
      </c>
      <c r="F64" s="37">
        <f>'DEĞERLENDİRME 1'!G$2</f>
        <v>3</v>
      </c>
      <c r="G64" s="37">
        <f>'DEĞERLENDİRME 1'!H$2</f>
        <v>4</v>
      </c>
      <c r="H64" s="37">
        <f>'DEĞERLENDİRME 1'!I$2</f>
        <v>5</v>
      </c>
      <c r="I64" s="37">
        <f>'DEĞERLENDİRME 1'!J$2</f>
        <v>6</v>
      </c>
      <c r="J64" s="37">
        <f>'DEĞERLENDİRME 1'!K$2</f>
        <v>7</v>
      </c>
      <c r="K64" s="37">
        <f>'DEĞERLENDİRME 1'!L$2</f>
        <v>8</v>
      </c>
      <c r="L64" s="37">
        <f>'DEĞERLENDİRME 1'!M$2</f>
        <v>9</v>
      </c>
      <c r="M64" s="37">
        <f>'DEĞERLENDİRME 1'!N$2</f>
        <v>10</v>
      </c>
      <c r="N64" s="37">
        <f>'DEĞERLENDİRME 1'!O$2</f>
        <v>11</v>
      </c>
      <c r="O64" s="37">
        <f>'DEĞERLENDİRME 1'!P$2</f>
        <v>12</v>
      </c>
      <c r="P64" s="37">
        <f>'DEĞERLENDİRME 1'!Q$2</f>
        <v>13</v>
      </c>
      <c r="Q64" s="37">
        <f>'DEĞERLENDİRME 1'!R$2</f>
        <v>14</v>
      </c>
      <c r="R64" s="37">
        <f>'DEĞERLENDİRME 1'!S$2</f>
        <v>15</v>
      </c>
      <c r="S64" s="37">
        <f>'DEĞERLENDİRME 1'!T$2</f>
        <v>16</v>
      </c>
      <c r="T64" s="37">
        <f>'DEĞERLENDİRME 1'!U$2</f>
        <v>17</v>
      </c>
      <c r="U64" s="37">
        <f>'DEĞERLENDİRME 1'!V$2</f>
        <v>18</v>
      </c>
      <c r="V64" s="37">
        <f>'DEĞERLENDİRME 1'!W$2</f>
        <v>19</v>
      </c>
      <c r="W64" s="37">
        <f>'DEĞERLENDİRME 1'!X$2</f>
        <v>20</v>
      </c>
      <c r="X64" s="37">
        <f>'DEĞERLENDİRME 1'!Y$2</f>
        <v>21</v>
      </c>
      <c r="Y64" s="37">
        <f>'DEĞERLENDİRME 1'!Z$2</f>
        <v>22</v>
      </c>
      <c r="Z64" s="37">
        <f>'DEĞERLENDİRME 1'!AA$2</f>
        <v>23</v>
      </c>
      <c r="AA64" s="37">
        <f>'DEĞERLENDİRME 1'!AB$2</f>
        <v>24</v>
      </c>
      <c r="AB64" s="37">
        <f>'DEĞERLENDİRME 1'!AC$2</f>
        <v>25</v>
      </c>
      <c r="AC64" s="37">
        <f>'DEĞERLENDİRME 1'!AD$2</f>
        <v>26</v>
      </c>
      <c r="AD64" s="37">
        <f>'DEĞERLENDİRME 1'!AE$2</f>
        <v>27</v>
      </c>
      <c r="AE64" s="37">
        <f>'DEĞERLENDİRME 1'!AF$2</f>
        <v>28</v>
      </c>
      <c r="AF64" s="37">
        <f>'DEĞERLENDİRME 1'!AG$2</f>
        <v>29</v>
      </c>
      <c r="AG64" s="37">
        <f>'DEĞERLENDİRME 1'!AH$2</f>
        <v>30</v>
      </c>
      <c r="AH64" s="129" t="b">
        <v>1</v>
      </c>
      <c r="AI64" s="129" t="b">
        <v>0</v>
      </c>
      <c r="AJ64" s="126" t="s">
        <v>12</v>
      </c>
      <c r="AK64" s="126" t="s">
        <v>14</v>
      </c>
      <c r="AL64" s="126" t="s">
        <v>15</v>
      </c>
      <c r="AM64" s="126" t="s">
        <v>19</v>
      </c>
      <c r="AN64" s="131" t="s">
        <v>38</v>
      </c>
      <c r="AO64" s="132"/>
    </row>
    <row r="65" spans="1:41" ht="12" customHeight="1">
      <c r="A65" s="36" t="str">
        <f>'DEĞERLENDİRME 1'!C17</f>
        <v>ÖZABAY</v>
      </c>
      <c r="B65" s="30" t="s">
        <v>30</v>
      </c>
      <c r="C65" s="2"/>
      <c r="D65" s="33" t="str">
        <f>'DEĞERLENDİRME 1'!E3</f>
        <v>B</v>
      </c>
      <c r="E65" s="33" t="str">
        <f>'DEĞERLENDİRME 1'!F3</f>
        <v>C</v>
      </c>
      <c r="F65" s="33" t="str">
        <f>'DEĞERLENDİRME 1'!G3</f>
        <v>A</v>
      </c>
      <c r="G65" s="33" t="str">
        <f>'DEĞERLENDİRME 1'!H3</f>
        <v>A</v>
      </c>
      <c r="H65" s="33" t="str">
        <f>'DEĞERLENDİRME 1'!I3</f>
        <v>B</v>
      </c>
      <c r="I65" s="33" t="str">
        <f>'DEĞERLENDİRME 1'!J3</f>
        <v>C</v>
      </c>
      <c r="J65" s="33" t="str">
        <f>'DEĞERLENDİRME 1'!K3</f>
        <v>A</v>
      </c>
      <c r="K65" s="33" t="str">
        <f>'DEĞERLENDİRME 1'!L3</f>
        <v>C</v>
      </c>
      <c r="L65" s="33" t="str">
        <f>'DEĞERLENDİRME 1'!M3</f>
        <v>B</v>
      </c>
      <c r="M65" s="33" t="str">
        <f>'DEĞERLENDİRME 1'!N3</f>
        <v>B</v>
      </c>
      <c r="N65" s="33" t="str">
        <f>'DEĞERLENDİRME 1'!O3</f>
        <v>A</v>
      </c>
      <c r="O65" s="33" t="str">
        <f>'DEĞERLENDİRME 1'!P3</f>
        <v>C</v>
      </c>
      <c r="P65" s="33" t="str">
        <f>'DEĞERLENDİRME 1'!Q3</f>
        <v>B</v>
      </c>
      <c r="Q65" s="33" t="str">
        <f>'DEĞERLENDİRME 1'!R3</f>
        <v>A</v>
      </c>
      <c r="R65" s="33" t="str">
        <f>'DEĞERLENDİRME 1'!S3</f>
        <v>A</v>
      </c>
      <c r="S65" s="33" t="str">
        <f>'DEĞERLENDİRME 1'!T3</f>
        <v>B</v>
      </c>
      <c r="T65" s="33" t="str">
        <f>'DEĞERLENDİRME 1'!U3</f>
        <v>C</v>
      </c>
      <c r="U65" s="33" t="str">
        <f>'DEĞERLENDİRME 1'!V3</f>
        <v>C</v>
      </c>
      <c r="V65" s="33" t="str">
        <f>'DEĞERLENDİRME 1'!W3</f>
        <v>A</v>
      </c>
      <c r="W65" s="33" t="str">
        <f>'DEĞERLENDİRME 1'!X3</f>
        <v>A</v>
      </c>
      <c r="X65" s="33" t="str">
        <f>'DEĞERLENDİRME 1'!Y3</f>
        <v>B</v>
      </c>
      <c r="Y65" s="33" t="str">
        <f>'DEĞERLENDİRME 1'!Z3</f>
        <v>B</v>
      </c>
      <c r="Z65" s="33" t="str">
        <f>'DEĞERLENDİRME 1'!AA3</f>
        <v>C</v>
      </c>
      <c r="AA65" s="33" t="str">
        <f>'DEĞERLENDİRME 1'!AB3</f>
        <v>B</v>
      </c>
      <c r="AB65" s="33" t="str">
        <f>'DEĞERLENDİRME 1'!AC3</f>
        <v>B</v>
      </c>
      <c r="AC65" s="33">
        <f>'DEĞERLENDİRME 1'!AD3</f>
        <v>0</v>
      </c>
      <c r="AD65" s="33">
        <f>'DEĞERLENDİRME 1'!AE3</f>
        <v>0</v>
      </c>
      <c r="AE65" s="33">
        <f>'DEĞERLENDİRME 1'!AF3</f>
        <v>0</v>
      </c>
      <c r="AF65" s="33">
        <f>'DEĞERLENDİRME 1'!AG3</f>
        <v>0</v>
      </c>
      <c r="AG65" s="33">
        <f>'DEĞERLENDİRME 1'!AH3</f>
        <v>0</v>
      </c>
      <c r="AH65" s="130"/>
      <c r="AI65" s="130"/>
      <c r="AJ65" s="126"/>
      <c r="AK65" s="126"/>
      <c r="AL65" s="126"/>
      <c r="AM65" s="126"/>
      <c r="AN65" s="133"/>
      <c r="AO65" s="134"/>
    </row>
    <row r="66" spans="1:41" ht="12" customHeight="1">
      <c r="A66" s="30" t="str">
        <f>GİRİŞ!$C$4&amp;" / "&amp;GİRİŞ!$C$5</f>
        <v>Hayat Bilgisi / Deneme Sınavı</v>
      </c>
      <c r="B66" s="30" t="s">
        <v>31</v>
      </c>
      <c r="C66" s="2"/>
      <c r="D66" s="33" t="str">
        <f>'DEĞERLENDİRME 1'!E17</f>
        <v>B</v>
      </c>
      <c r="E66" s="33" t="str">
        <f>'DEĞERLENDİRME 1'!F17</f>
        <v>C</v>
      </c>
      <c r="F66" s="33" t="str">
        <f>'DEĞERLENDİRME 1'!G17</f>
        <v>A</v>
      </c>
      <c r="G66" s="33" t="str">
        <f>'DEĞERLENDİRME 1'!H17</f>
        <v>A</v>
      </c>
      <c r="H66" s="33" t="str">
        <f>'DEĞERLENDİRME 1'!I17</f>
        <v>B</v>
      </c>
      <c r="I66" s="33" t="str">
        <f>'DEĞERLENDİRME 1'!J17</f>
        <v>C</v>
      </c>
      <c r="J66" s="33" t="str">
        <f>'DEĞERLENDİRME 1'!K17</f>
        <v>A</v>
      </c>
      <c r="K66" s="33" t="str">
        <f>'DEĞERLENDİRME 1'!L17</f>
        <v>C</v>
      </c>
      <c r="L66" s="33" t="str">
        <f>'DEĞERLENDİRME 1'!M17</f>
        <v>B</v>
      </c>
      <c r="M66" s="33" t="str">
        <f>'DEĞERLENDİRME 1'!N17</f>
        <v>B</v>
      </c>
      <c r="N66" s="33" t="str">
        <f>'DEĞERLENDİRME 1'!O17</f>
        <v>A</v>
      </c>
      <c r="O66" s="33" t="str">
        <f>'DEĞERLENDİRME 1'!P17</f>
        <v>A</v>
      </c>
      <c r="P66" s="33" t="str">
        <f>'DEĞERLENDİRME 1'!Q17</f>
        <v>A</v>
      </c>
      <c r="Q66" s="33" t="str">
        <f>'DEĞERLENDİRME 1'!R17</f>
        <v>A</v>
      </c>
      <c r="R66" s="33" t="str">
        <f>'DEĞERLENDİRME 1'!S17</f>
        <v>A</v>
      </c>
      <c r="S66" s="33" t="str">
        <f>'DEĞERLENDİRME 1'!T17</f>
        <v>B</v>
      </c>
      <c r="T66" s="33" t="str">
        <f>'DEĞERLENDİRME 1'!U17</f>
        <v>C</v>
      </c>
      <c r="U66" s="33" t="str">
        <f>'DEĞERLENDİRME 1'!V17</f>
        <v>B</v>
      </c>
      <c r="V66" s="33" t="str">
        <f>'DEĞERLENDİRME 1'!W17</f>
        <v>A</v>
      </c>
      <c r="W66" s="33" t="str">
        <f>'DEĞERLENDİRME 1'!X17</f>
        <v>A</v>
      </c>
      <c r="X66" s="33" t="str">
        <f>'DEĞERLENDİRME 1'!Y17</f>
        <v>B</v>
      </c>
      <c r="Y66" s="33" t="str">
        <f>'DEĞERLENDİRME 1'!Z17</f>
        <v>B</v>
      </c>
      <c r="Z66" s="33" t="str">
        <f>'DEĞERLENDİRME 1'!AA17</f>
        <v>C</v>
      </c>
      <c r="AA66" s="33" t="str">
        <f>'DEĞERLENDİRME 1'!AB17</f>
        <v>B</v>
      </c>
      <c r="AB66" s="33" t="str">
        <f>'DEĞERLENDİRME 1'!AC17</f>
        <v>B</v>
      </c>
      <c r="AC66" s="33">
        <f>'DEĞERLENDİRME 1'!AD17</f>
        <v>0</v>
      </c>
      <c r="AD66" s="33">
        <f>'DEĞERLENDİRME 1'!AE17</f>
        <v>0</v>
      </c>
      <c r="AE66" s="33">
        <f>'DEĞERLENDİRME 1'!AF17</f>
        <v>0</v>
      </c>
      <c r="AF66" s="33">
        <f>'DEĞERLENDİRME 1'!AG17</f>
        <v>0</v>
      </c>
      <c r="AG66" s="33">
        <f>'DEĞERLENDİRME 1'!AH17</f>
        <v>0</v>
      </c>
      <c r="AH66" s="127">
        <f>'DEĞERLENDİRME 1'!AI$17</f>
        <v>22</v>
      </c>
      <c r="AI66" s="127">
        <f>'DEĞERLENDİRME 1'!AK$17</f>
        <v>3</v>
      </c>
      <c r="AJ66" s="127">
        <f>'DEĞERLENDİRME 1'!AM$17</f>
        <v>0</v>
      </c>
      <c r="AK66" s="136">
        <f>'DEĞERLENDİRME 1'!AN$17</f>
        <v>21</v>
      </c>
      <c r="AL66" s="135">
        <f>'DEĞERLENDİRME 1'!AP$17</f>
        <v>88</v>
      </c>
      <c r="AM66" s="127" t="str">
        <f>'DEĞERLENDİRME 1'!AQ$17</f>
        <v>5</v>
      </c>
      <c r="AN66" s="122" t="str">
        <f>'DEĞERLENDİRME 1'!$AY$30&amp;" Kişiden "&amp;'DEĞERLENDİRME 1'!$AT$17&amp;"."</f>
        <v>24 Kişiden 16.</v>
      </c>
      <c r="AO66" s="123"/>
    </row>
    <row r="67" spans="1:41" ht="12" customHeight="1">
      <c r="A67" s="30" t="s">
        <v>28</v>
      </c>
      <c r="B67" s="30" t="s">
        <v>29</v>
      </c>
      <c r="C67" s="2"/>
      <c r="D67" s="33" t="str">
        <f>IF('DEĞERLENDİRME 1'!E$3=0,"",IF('DEĞERLENDİRME 1'!E17=0,"BOŞ",IF('DEĞERLENDİRME 1'!E17='DEĞERLENDİRME 1'!E$3,"+","-")))</f>
        <v>+</v>
      </c>
      <c r="E67" s="33" t="str">
        <f>IF('DEĞERLENDİRME 1'!F$3=0,"",IF('DEĞERLENDİRME 1'!F17=0,"BOŞ",IF('DEĞERLENDİRME 1'!F17='DEĞERLENDİRME 1'!F$3,"+","-")))</f>
        <v>+</v>
      </c>
      <c r="F67" s="33" t="str">
        <f>IF('DEĞERLENDİRME 1'!G$3=0,"",IF('DEĞERLENDİRME 1'!G17=0,"BOŞ",IF('DEĞERLENDİRME 1'!G17='DEĞERLENDİRME 1'!G$3,"+","-")))</f>
        <v>+</v>
      </c>
      <c r="G67" s="33" t="str">
        <f>IF('DEĞERLENDİRME 1'!H$3=0,"",IF('DEĞERLENDİRME 1'!H17=0,"BOŞ",IF('DEĞERLENDİRME 1'!H17='DEĞERLENDİRME 1'!H$3,"+","-")))</f>
        <v>+</v>
      </c>
      <c r="H67" s="33" t="str">
        <f>IF('DEĞERLENDİRME 1'!I$3=0,"",IF('DEĞERLENDİRME 1'!I17=0,"BOŞ",IF('DEĞERLENDİRME 1'!I17='DEĞERLENDİRME 1'!I$3,"+","-")))</f>
        <v>+</v>
      </c>
      <c r="I67" s="33" t="str">
        <f>IF('DEĞERLENDİRME 1'!J$3=0,"",IF('DEĞERLENDİRME 1'!J17=0,"BOŞ",IF('DEĞERLENDİRME 1'!J17='DEĞERLENDİRME 1'!J$3,"+","-")))</f>
        <v>+</v>
      </c>
      <c r="J67" s="33" t="str">
        <f>IF('DEĞERLENDİRME 1'!K$3=0,"",IF('DEĞERLENDİRME 1'!K17=0,"BOŞ",IF('DEĞERLENDİRME 1'!K17='DEĞERLENDİRME 1'!K$3,"+","-")))</f>
        <v>+</v>
      </c>
      <c r="K67" s="33" t="str">
        <f>IF('DEĞERLENDİRME 1'!L$3=0,"",IF('DEĞERLENDİRME 1'!L17=0,"BOŞ",IF('DEĞERLENDİRME 1'!L17='DEĞERLENDİRME 1'!L$3,"+","-")))</f>
        <v>+</v>
      </c>
      <c r="L67" s="33" t="str">
        <f>IF('DEĞERLENDİRME 1'!M$3=0,"",IF('DEĞERLENDİRME 1'!M17=0,"BOŞ",IF('DEĞERLENDİRME 1'!M17='DEĞERLENDİRME 1'!M$3,"+","-")))</f>
        <v>+</v>
      </c>
      <c r="M67" s="33" t="str">
        <f>IF('DEĞERLENDİRME 1'!N$3=0,"",IF('DEĞERLENDİRME 1'!N17=0,"BOŞ",IF('DEĞERLENDİRME 1'!N17='DEĞERLENDİRME 1'!N$3,"+","-")))</f>
        <v>+</v>
      </c>
      <c r="N67" s="33" t="str">
        <f>IF('DEĞERLENDİRME 1'!O$3=0,"",IF('DEĞERLENDİRME 1'!O17=0,"BOŞ",IF('DEĞERLENDİRME 1'!O17='DEĞERLENDİRME 1'!O$3,"+","-")))</f>
        <v>+</v>
      </c>
      <c r="O67" s="33" t="str">
        <f>IF('DEĞERLENDİRME 1'!P$3=0,"",IF('DEĞERLENDİRME 1'!P17=0,"BOŞ",IF('DEĞERLENDİRME 1'!P17='DEĞERLENDİRME 1'!P$3,"+","-")))</f>
        <v>-</v>
      </c>
      <c r="P67" s="33" t="str">
        <f>IF('DEĞERLENDİRME 1'!Q$3=0,"",IF('DEĞERLENDİRME 1'!Q17=0,"BOŞ",IF('DEĞERLENDİRME 1'!Q17='DEĞERLENDİRME 1'!Q$3,"+","-")))</f>
        <v>-</v>
      </c>
      <c r="Q67" s="33" t="str">
        <f>IF('DEĞERLENDİRME 1'!R$3=0,"",IF('DEĞERLENDİRME 1'!R17=0,"BOŞ",IF('DEĞERLENDİRME 1'!R17='DEĞERLENDİRME 1'!R$3,"+","-")))</f>
        <v>+</v>
      </c>
      <c r="R67" s="33" t="str">
        <f>IF('DEĞERLENDİRME 1'!S$3=0,"",IF('DEĞERLENDİRME 1'!S17=0,"BOŞ",IF('DEĞERLENDİRME 1'!S17='DEĞERLENDİRME 1'!S$3,"+","-")))</f>
        <v>+</v>
      </c>
      <c r="S67" s="33" t="str">
        <f>IF('DEĞERLENDİRME 1'!T$3=0,"",IF('DEĞERLENDİRME 1'!T17=0,"BOŞ",IF('DEĞERLENDİRME 1'!T17='DEĞERLENDİRME 1'!T$3,"+","-")))</f>
        <v>+</v>
      </c>
      <c r="T67" s="33" t="str">
        <f>IF('DEĞERLENDİRME 1'!U$3=0,"",IF('DEĞERLENDİRME 1'!U17=0,"BOŞ",IF('DEĞERLENDİRME 1'!U17='DEĞERLENDİRME 1'!U$3,"+","-")))</f>
        <v>+</v>
      </c>
      <c r="U67" s="33" t="str">
        <f>IF('DEĞERLENDİRME 1'!V$3=0,"",IF('DEĞERLENDİRME 1'!V17=0,"BOŞ",IF('DEĞERLENDİRME 1'!V17='DEĞERLENDİRME 1'!V$3,"+","-")))</f>
        <v>-</v>
      </c>
      <c r="V67" s="33" t="str">
        <f>IF('DEĞERLENDİRME 1'!W$3=0,"",IF('DEĞERLENDİRME 1'!W17=0,"BOŞ",IF('DEĞERLENDİRME 1'!W17='DEĞERLENDİRME 1'!W$3,"+","-")))</f>
        <v>+</v>
      </c>
      <c r="W67" s="33" t="str">
        <f>IF('DEĞERLENDİRME 1'!X$3=0,"",IF('DEĞERLENDİRME 1'!X17=0,"BOŞ",IF('DEĞERLENDİRME 1'!X17='DEĞERLENDİRME 1'!X$3,"+","-")))</f>
        <v>+</v>
      </c>
      <c r="X67" s="33" t="str">
        <f>IF('DEĞERLENDİRME 1'!Y$3=0,"",IF('DEĞERLENDİRME 1'!Y17=0,"BOŞ",IF('DEĞERLENDİRME 1'!Y17='DEĞERLENDİRME 1'!Y$3,"+","-")))</f>
        <v>+</v>
      </c>
      <c r="Y67" s="33" t="str">
        <f>IF('DEĞERLENDİRME 1'!Z$3=0,"",IF('DEĞERLENDİRME 1'!Z17=0,"BOŞ",IF('DEĞERLENDİRME 1'!Z17='DEĞERLENDİRME 1'!Z$3,"+","-")))</f>
        <v>+</v>
      </c>
      <c r="Z67" s="33" t="str">
        <f>IF('DEĞERLENDİRME 1'!AA$3=0,"",IF('DEĞERLENDİRME 1'!AA17=0,"BOŞ",IF('DEĞERLENDİRME 1'!AA17='DEĞERLENDİRME 1'!AA$3,"+","-")))</f>
        <v>+</v>
      </c>
      <c r="AA67" s="33" t="str">
        <f>IF('DEĞERLENDİRME 1'!AB$3=0,"",IF('DEĞERLENDİRME 1'!AB17=0,"BOŞ",IF('DEĞERLENDİRME 1'!AB17='DEĞERLENDİRME 1'!AB$3,"+","-")))</f>
        <v>+</v>
      </c>
      <c r="AB67" s="33" t="str">
        <f>IF('DEĞERLENDİRME 1'!AC$3=0,"",IF('DEĞERLENDİRME 1'!AC17=0,"BOŞ",IF('DEĞERLENDİRME 1'!AC17='DEĞERLENDİRME 1'!AC$3,"+","-")))</f>
        <v>+</v>
      </c>
      <c r="AC67" s="33">
        <f>IF('DEĞERLENDİRME 1'!AD$3=0,"",IF('DEĞERLENDİRME 1'!AD17=0,"BOŞ",IF('DEĞERLENDİRME 1'!AD17='DEĞERLENDİRME 1'!AD$3,"+","-")))</f>
      </c>
      <c r="AD67" s="33">
        <f>IF('DEĞERLENDİRME 1'!AE$3=0,"",IF('DEĞERLENDİRME 1'!AE17=0,"BOŞ",IF('DEĞERLENDİRME 1'!AE17='DEĞERLENDİRME 1'!AE$3,"+","-")))</f>
      </c>
      <c r="AE67" s="33">
        <f>IF('DEĞERLENDİRME 1'!AF$3=0,"",IF('DEĞERLENDİRME 1'!AF17=0,"BOŞ",IF('DEĞERLENDİRME 1'!AF17='DEĞERLENDİRME 1'!AF$3,"+","-")))</f>
      </c>
      <c r="AF67" s="33">
        <f>IF('DEĞERLENDİRME 1'!AG$3=0,"",IF('DEĞERLENDİRME 1'!AG17=0,"BOŞ",IF('DEĞERLENDİRME 1'!AG17='DEĞERLENDİRME 1'!AG$3,"+","-")))</f>
      </c>
      <c r="AG67" s="33">
        <f>IF('DEĞERLENDİRME 1'!AH$3=0,"",IF('DEĞERLENDİRME 1'!AH17=0,"BOŞ",IF('DEĞERLENDİRME 1'!AH17='DEĞERLENDİRME 1'!AH$3,"+","-")))</f>
      </c>
      <c r="AH67" s="127"/>
      <c r="AI67" s="127"/>
      <c r="AJ67" s="127"/>
      <c r="AK67" s="137"/>
      <c r="AL67" s="135"/>
      <c r="AM67" s="127"/>
      <c r="AN67" s="124"/>
      <c r="AO67" s="125"/>
    </row>
    <row r="68" spans="1:41" ht="12.75">
      <c r="A68" s="12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row>
    <row r="69" spans="1:41" ht="12" customHeight="1">
      <c r="A69" s="36" t="str">
        <f>'DEĞERLENDİRME 1'!B18</f>
        <v>EMİRHAN </v>
      </c>
      <c r="B69" s="36" t="s">
        <v>32</v>
      </c>
      <c r="C69" s="2"/>
      <c r="D69" s="37">
        <f>'DEĞERLENDİRME 1'!E$2</f>
        <v>1</v>
      </c>
      <c r="E69" s="37">
        <f>'DEĞERLENDİRME 1'!F$2</f>
        <v>2</v>
      </c>
      <c r="F69" s="37">
        <f>'DEĞERLENDİRME 1'!G$2</f>
        <v>3</v>
      </c>
      <c r="G69" s="37">
        <f>'DEĞERLENDİRME 1'!H$2</f>
        <v>4</v>
      </c>
      <c r="H69" s="37">
        <f>'DEĞERLENDİRME 1'!I$2</f>
        <v>5</v>
      </c>
      <c r="I69" s="37">
        <f>'DEĞERLENDİRME 1'!J$2</f>
        <v>6</v>
      </c>
      <c r="J69" s="37">
        <f>'DEĞERLENDİRME 1'!K$2</f>
        <v>7</v>
      </c>
      <c r="K69" s="37">
        <f>'DEĞERLENDİRME 1'!L$2</f>
        <v>8</v>
      </c>
      <c r="L69" s="37">
        <f>'DEĞERLENDİRME 1'!M$2</f>
        <v>9</v>
      </c>
      <c r="M69" s="37">
        <f>'DEĞERLENDİRME 1'!N$2</f>
        <v>10</v>
      </c>
      <c r="N69" s="37">
        <f>'DEĞERLENDİRME 1'!O$2</f>
        <v>11</v>
      </c>
      <c r="O69" s="37">
        <f>'DEĞERLENDİRME 1'!P$2</f>
        <v>12</v>
      </c>
      <c r="P69" s="37">
        <f>'DEĞERLENDİRME 1'!Q$2</f>
        <v>13</v>
      </c>
      <c r="Q69" s="37">
        <f>'DEĞERLENDİRME 1'!R$2</f>
        <v>14</v>
      </c>
      <c r="R69" s="37">
        <f>'DEĞERLENDİRME 1'!S$2</f>
        <v>15</v>
      </c>
      <c r="S69" s="37">
        <f>'DEĞERLENDİRME 1'!T$2</f>
        <v>16</v>
      </c>
      <c r="T69" s="37">
        <f>'DEĞERLENDİRME 1'!U$2</f>
        <v>17</v>
      </c>
      <c r="U69" s="37">
        <f>'DEĞERLENDİRME 1'!V$2</f>
        <v>18</v>
      </c>
      <c r="V69" s="37">
        <f>'DEĞERLENDİRME 1'!W$2</f>
        <v>19</v>
      </c>
      <c r="W69" s="37">
        <f>'DEĞERLENDİRME 1'!X$2</f>
        <v>20</v>
      </c>
      <c r="X69" s="37">
        <f>'DEĞERLENDİRME 1'!Y$2</f>
        <v>21</v>
      </c>
      <c r="Y69" s="37">
        <f>'DEĞERLENDİRME 1'!Z$2</f>
        <v>22</v>
      </c>
      <c r="Z69" s="37">
        <f>'DEĞERLENDİRME 1'!AA$2</f>
        <v>23</v>
      </c>
      <c r="AA69" s="37">
        <f>'DEĞERLENDİRME 1'!AB$2</f>
        <v>24</v>
      </c>
      <c r="AB69" s="37">
        <f>'DEĞERLENDİRME 1'!AC$2</f>
        <v>25</v>
      </c>
      <c r="AC69" s="37">
        <f>'DEĞERLENDİRME 1'!AD$2</f>
        <v>26</v>
      </c>
      <c r="AD69" s="37">
        <f>'DEĞERLENDİRME 1'!AE$2</f>
        <v>27</v>
      </c>
      <c r="AE69" s="37">
        <f>'DEĞERLENDİRME 1'!AF$2</f>
        <v>28</v>
      </c>
      <c r="AF69" s="37">
        <f>'DEĞERLENDİRME 1'!AG$2</f>
        <v>29</v>
      </c>
      <c r="AG69" s="37">
        <f>'DEĞERLENDİRME 1'!AH$2</f>
        <v>30</v>
      </c>
      <c r="AH69" s="129" t="b">
        <v>1</v>
      </c>
      <c r="AI69" s="129" t="b">
        <v>0</v>
      </c>
      <c r="AJ69" s="126" t="s">
        <v>12</v>
      </c>
      <c r="AK69" s="126" t="s">
        <v>14</v>
      </c>
      <c r="AL69" s="126" t="s">
        <v>15</v>
      </c>
      <c r="AM69" s="126" t="s">
        <v>19</v>
      </c>
      <c r="AN69" s="131" t="s">
        <v>38</v>
      </c>
      <c r="AO69" s="132"/>
    </row>
    <row r="70" spans="1:41" ht="12" customHeight="1">
      <c r="A70" s="36" t="str">
        <f>'DEĞERLENDİRME 1'!C18</f>
        <v>OKUYUCU</v>
      </c>
      <c r="B70" s="30" t="s">
        <v>30</v>
      </c>
      <c r="C70" s="2"/>
      <c r="D70" s="33" t="str">
        <f>'DEĞERLENDİRME 1'!E3</f>
        <v>B</v>
      </c>
      <c r="E70" s="33" t="str">
        <f>'DEĞERLENDİRME 1'!F3</f>
        <v>C</v>
      </c>
      <c r="F70" s="33" t="str">
        <f>'DEĞERLENDİRME 1'!G3</f>
        <v>A</v>
      </c>
      <c r="G70" s="33" t="str">
        <f>'DEĞERLENDİRME 1'!H3</f>
        <v>A</v>
      </c>
      <c r="H70" s="33" t="str">
        <f>'DEĞERLENDİRME 1'!I3</f>
        <v>B</v>
      </c>
      <c r="I70" s="33" t="str">
        <f>'DEĞERLENDİRME 1'!J3</f>
        <v>C</v>
      </c>
      <c r="J70" s="33" t="str">
        <f>'DEĞERLENDİRME 1'!K3</f>
        <v>A</v>
      </c>
      <c r="K70" s="33" t="str">
        <f>'DEĞERLENDİRME 1'!L3</f>
        <v>C</v>
      </c>
      <c r="L70" s="33" t="str">
        <f>'DEĞERLENDİRME 1'!M3</f>
        <v>B</v>
      </c>
      <c r="M70" s="33" t="str">
        <f>'DEĞERLENDİRME 1'!N3</f>
        <v>B</v>
      </c>
      <c r="N70" s="33" t="str">
        <f>'DEĞERLENDİRME 1'!O3</f>
        <v>A</v>
      </c>
      <c r="O70" s="33" t="str">
        <f>'DEĞERLENDİRME 1'!P3</f>
        <v>C</v>
      </c>
      <c r="P70" s="33" t="str">
        <f>'DEĞERLENDİRME 1'!Q3</f>
        <v>B</v>
      </c>
      <c r="Q70" s="33" t="str">
        <f>'DEĞERLENDİRME 1'!R3</f>
        <v>A</v>
      </c>
      <c r="R70" s="33" t="str">
        <f>'DEĞERLENDİRME 1'!S3</f>
        <v>A</v>
      </c>
      <c r="S70" s="33" t="str">
        <f>'DEĞERLENDİRME 1'!T3</f>
        <v>B</v>
      </c>
      <c r="T70" s="33" t="str">
        <f>'DEĞERLENDİRME 1'!U3</f>
        <v>C</v>
      </c>
      <c r="U70" s="33" t="str">
        <f>'DEĞERLENDİRME 1'!V3</f>
        <v>C</v>
      </c>
      <c r="V70" s="33" t="str">
        <f>'DEĞERLENDİRME 1'!W3</f>
        <v>A</v>
      </c>
      <c r="W70" s="33" t="str">
        <f>'DEĞERLENDİRME 1'!X3</f>
        <v>A</v>
      </c>
      <c r="X70" s="33" t="str">
        <f>'DEĞERLENDİRME 1'!Y3</f>
        <v>B</v>
      </c>
      <c r="Y70" s="33" t="str">
        <f>'DEĞERLENDİRME 1'!Z3</f>
        <v>B</v>
      </c>
      <c r="Z70" s="33" t="str">
        <f>'DEĞERLENDİRME 1'!AA3</f>
        <v>C</v>
      </c>
      <c r="AA70" s="33" t="str">
        <f>'DEĞERLENDİRME 1'!AB3</f>
        <v>B</v>
      </c>
      <c r="AB70" s="33" t="str">
        <f>'DEĞERLENDİRME 1'!AC3</f>
        <v>B</v>
      </c>
      <c r="AC70" s="33">
        <f>'DEĞERLENDİRME 1'!AD3</f>
        <v>0</v>
      </c>
      <c r="AD70" s="33">
        <f>'DEĞERLENDİRME 1'!AE3</f>
        <v>0</v>
      </c>
      <c r="AE70" s="33">
        <f>'DEĞERLENDİRME 1'!AF3</f>
        <v>0</v>
      </c>
      <c r="AF70" s="33">
        <f>'DEĞERLENDİRME 1'!AG3</f>
        <v>0</v>
      </c>
      <c r="AG70" s="33">
        <f>'DEĞERLENDİRME 1'!AH3</f>
        <v>0</v>
      </c>
      <c r="AH70" s="130"/>
      <c r="AI70" s="130"/>
      <c r="AJ70" s="126"/>
      <c r="AK70" s="126"/>
      <c r="AL70" s="126"/>
      <c r="AM70" s="126"/>
      <c r="AN70" s="133"/>
      <c r="AO70" s="134"/>
    </row>
    <row r="71" spans="1:41" ht="12" customHeight="1">
      <c r="A71" s="30" t="str">
        <f>GİRİŞ!$C$4&amp;" / "&amp;GİRİŞ!$C$5</f>
        <v>Hayat Bilgisi / Deneme Sınavı</v>
      </c>
      <c r="B71" s="30" t="s">
        <v>31</v>
      </c>
      <c r="C71" s="2"/>
      <c r="D71" s="33" t="str">
        <f>'DEĞERLENDİRME 1'!E18</f>
        <v>B</v>
      </c>
      <c r="E71" s="33" t="str">
        <f>'DEĞERLENDİRME 1'!F18</f>
        <v>C</v>
      </c>
      <c r="F71" s="33" t="str">
        <f>'DEĞERLENDİRME 1'!G18</f>
        <v>A</v>
      </c>
      <c r="G71" s="33" t="str">
        <f>'DEĞERLENDİRME 1'!H18</f>
        <v>A</v>
      </c>
      <c r="H71" s="33" t="str">
        <f>'DEĞERLENDİRME 1'!I18</f>
        <v>B</v>
      </c>
      <c r="I71" s="33" t="str">
        <f>'DEĞERLENDİRME 1'!J18</f>
        <v>C</v>
      </c>
      <c r="J71" s="33" t="str">
        <f>'DEĞERLENDİRME 1'!K18</f>
        <v>A</v>
      </c>
      <c r="K71" s="33" t="str">
        <f>'DEĞERLENDİRME 1'!L18</f>
        <v>C</v>
      </c>
      <c r="L71" s="33" t="str">
        <f>'DEĞERLENDİRME 1'!M18</f>
        <v>B</v>
      </c>
      <c r="M71" s="33" t="str">
        <f>'DEĞERLENDİRME 1'!N18</f>
        <v>B</v>
      </c>
      <c r="N71" s="33" t="str">
        <f>'DEĞERLENDİRME 1'!O18</f>
        <v>A</v>
      </c>
      <c r="O71" s="33" t="str">
        <f>'DEĞERLENDİRME 1'!P18</f>
        <v>C</v>
      </c>
      <c r="P71" s="33" t="str">
        <f>'DEĞERLENDİRME 1'!Q18</f>
        <v>B</v>
      </c>
      <c r="Q71" s="33" t="str">
        <f>'DEĞERLENDİRME 1'!R18</f>
        <v>A</v>
      </c>
      <c r="R71" s="33" t="str">
        <f>'DEĞERLENDİRME 1'!S18</f>
        <v>A</v>
      </c>
      <c r="S71" s="33" t="str">
        <f>'DEĞERLENDİRME 1'!T18</f>
        <v>B</v>
      </c>
      <c r="T71" s="33" t="str">
        <f>'DEĞERLENDİRME 1'!U18</f>
        <v>C</v>
      </c>
      <c r="U71" s="33" t="str">
        <f>'DEĞERLENDİRME 1'!V18</f>
        <v>A</v>
      </c>
      <c r="V71" s="33" t="str">
        <f>'DEĞERLENDİRME 1'!W18</f>
        <v>A</v>
      </c>
      <c r="W71" s="33" t="str">
        <f>'DEĞERLENDİRME 1'!X18</f>
        <v>A</v>
      </c>
      <c r="X71" s="33" t="str">
        <f>'DEĞERLENDİRME 1'!Y18</f>
        <v>B</v>
      </c>
      <c r="Y71" s="33" t="str">
        <f>'DEĞERLENDİRME 1'!Z18</f>
        <v>B</v>
      </c>
      <c r="Z71" s="33" t="str">
        <f>'DEĞERLENDİRME 1'!AA18</f>
        <v>C</v>
      </c>
      <c r="AA71" s="33" t="str">
        <f>'DEĞERLENDİRME 1'!AB18</f>
        <v>B</v>
      </c>
      <c r="AB71" s="33" t="str">
        <f>'DEĞERLENDİRME 1'!AC18</f>
        <v>B</v>
      </c>
      <c r="AC71" s="33">
        <f>'DEĞERLENDİRME 1'!AD18</f>
        <v>0</v>
      </c>
      <c r="AD71" s="33">
        <f>'DEĞERLENDİRME 1'!AE18</f>
        <v>0</v>
      </c>
      <c r="AE71" s="33">
        <f>'DEĞERLENDİRME 1'!AF18</f>
        <v>0</v>
      </c>
      <c r="AF71" s="33">
        <f>'DEĞERLENDİRME 1'!AG18</f>
        <v>0</v>
      </c>
      <c r="AG71" s="33">
        <f>'DEĞERLENDİRME 1'!AH18</f>
        <v>0</v>
      </c>
      <c r="AH71" s="127">
        <f>'DEĞERLENDİRME 1'!AI$18</f>
        <v>24</v>
      </c>
      <c r="AI71" s="127">
        <f>'DEĞERLENDİRME 1'!AK$18</f>
        <v>1</v>
      </c>
      <c r="AJ71" s="127">
        <f>'DEĞERLENDİRME 1'!AM$18</f>
        <v>0</v>
      </c>
      <c r="AK71" s="136">
        <f>'DEĞERLENDİRME 1'!AN$18</f>
        <v>23.666666666666668</v>
      </c>
      <c r="AL71" s="135">
        <f>'DEĞERLENDİRME 1'!AP$18</f>
        <v>96</v>
      </c>
      <c r="AM71" s="127" t="str">
        <f>'DEĞERLENDİRME 1'!AQ$18</f>
        <v>5</v>
      </c>
      <c r="AN71" s="122" t="str">
        <f>'DEĞERLENDİRME 1'!$AY$30&amp;" Kişiden "&amp;'DEĞERLENDİRME 1'!$AT$18&amp;"."</f>
        <v>24 Kişiden 11.</v>
      </c>
      <c r="AO71" s="123"/>
    </row>
    <row r="72" spans="1:41" ht="12" customHeight="1">
      <c r="A72" s="30" t="s">
        <v>28</v>
      </c>
      <c r="B72" s="30" t="s">
        <v>29</v>
      </c>
      <c r="C72" s="2"/>
      <c r="D72" s="33" t="str">
        <f>IF('DEĞERLENDİRME 1'!E$3=0,"",IF('DEĞERLENDİRME 1'!E18=0,"BOŞ",IF('DEĞERLENDİRME 1'!E18='DEĞERLENDİRME 1'!E$3,"+","-")))</f>
        <v>+</v>
      </c>
      <c r="E72" s="33" t="str">
        <f>IF('DEĞERLENDİRME 1'!F$3=0,"",IF('DEĞERLENDİRME 1'!F18=0,"BOŞ",IF('DEĞERLENDİRME 1'!F18='DEĞERLENDİRME 1'!F$3,"+","-")))</f>
        <v>+</v>
      </c>
      <c r="F72" s="33" t="str">
        <f>IF('DEĞERLENDİRME 1'!G$3=0,"",IF('DEĞERLENDİRME 1'!G18=0,"BOŞ",IF('DEĞERLENDİRME 1'!G18='DEĞERLENDİRME 1'!G$3,"+","-")))</f>
        <v>+</v>
      </c>
      <c r="G72" s="33" t="str">
        <f>IF('DEĞERLENDİRME 1'!H$3=0,"",IF('DEĞERLENDİRME 1'!H18=0,"BOŞ",IF('DEĞERLENDİRME 1'!H18='DEĞERLENDİRME 1'!H$3,"+","-")))</f>
        <v>+</v>
      </c>
      <c r="H72" s="33" t="str">
        <f>IF('DEĞERLENDİRME 1'!I$3=0,"",IF('DEĞERLENDİRME 1'!I18=0,"BOŞ",IF('DEĞERLENDİRME 1'!I18='DEĞERLENDİRME 1'!I$3,"+","-")))</f>
        <v>+</v>
      </c>
      <c r="I72" s="33" t="str">
        <f>IF('DEĞERLENDİRME 1'!J$3=0,"",IF('DEĞERLENDİRME 1'!J18=0,"BOŞ",IF('DEĞERLENDİRME 1'!J18='DEĞERLENDİRME 1'!J$3,"+","-")))</f>
        <v>+</v>
      </c>
      <c r="J72" s="33" t="str">
        <f>IF('DEĞERLENDİRME 1'!K$3=0,"",IF('DEĞERLENDİRME 1'!K18=0,"BOŞ",IF('DEĞERLENDİRME 1'!K18='DEĞERLENDİRME 1'!K$3,"+","-")))</f>
        <v>+</v>
      </c>
      <c r="K72" s="33" t="str">
        <f>IF('DEĞERLENDİRME 1'!L$3=0,"",IF('DEĞERLENDİRME 1'!L18=0,"BOŞ",IF('DEĞERLENDİRME 1'!L18='DEĞERLENDİRME 1'!L$3,"+","-")))</f>
        <v>+</v>
      </c>
      <c r="L72" s="33" t="str">
        <f>IF('DEĞERLENDİRME 1'!M$3=0,"",IF('DEĞERLENDİRME 1'!M18=0,"BOŞ",IF('DEĞERLENDİRME 1'!M18='DEĞERLENDİRME 1'!M$3,"+","-")))</f>
        <v>+</v>
      </c>
      <c r="M72" s="33" t="str">
        <f>IF('DEĞERLENDİRME 1'!N$3=0,"",IF('DEĞERLENDİRME 1'!N18=0,"BOŞ",IF('DEĞERLENDİRME 1'!N18='DEĞERLENDİRME 1'!N$3,"+","-")))</f>
        <v>+</v>
      </c>
      <c r="N72" s="33" t="str">
        <f>IF('DEĞERLENDİRME 1'!O$3=0,"",IF('DEĞERLENDİRME 1'!O18=0,"BOŞ",IF('DEĞERLENDİRME 1'!O18='DEĞERLENDİRME 1'!O$3,"+","-")))</f>
        <v>+</v>
      </c>
      <c r="O72" s="33" t="str">
        <f>IF('DEĞERLENDİRME 1'!P$3=0,"",IF('DEĞERLENDİRME 1'!P18=0,"BOŞ",IF('DEĞERLENDİRME 1'!P18='DEĞERLENDİRME 1'!P$3,"+","-")))</f>
        <v>+</v>
      </c>
      <c r="P72" s="33" t="str">
        <f>IF('DEĞERLENDİRME 1'!Q$3=0,"",IF('DEĞERLENDİRME 1'!Q18=0,"BOŞ",IF('DEĞERLENDİRME 1'!Q18='DEĞERLENDİRME 1'!Q$3,"+","-")))</f>
        <v>+</v>
      </c>
      <c r="Q72" s="33" t="str">
        <f>IF('DEĞERLENDİRME 1'!R$3=0,"",IF('DEĞERLENDİRME 1'!R18=0,"BOŞ",IF('DEĞERLENDİRME 1'!R18='DEĞERLENDİRME 1'!R$3,"+","-")))</f>
        <v>+</v>
      </c>
      <c r="R72" s="33" t="str">
        <f>IF('DEĞERLENDİRME 1'!S$3=0,"",IF('DEĞERLENDİRME 1'!S18=0,"BOŞ",IF('DEĞERLENDİRME 1'!S18='DEĞERLENDİRME 1'!S$3,"+","-")))</f>
        <v>+</v>
      </c>
      <c r="S72" s="33" t="str">
        <f>IF('DEĞERLENDİRME 1'!T$3=0,"",IF('DEĞERLENDİRME 1'!T18=0,"BOŞ",IF('DEĞERLENDİRME 1'!T18='DEĞERLENDİRME 1'!T$3,"+","-")))</f>
        <v>+</v>
      </c>
      <c r="T72" s="33" t="str">
        <f>IF('DEĞERLENDİRME 1'!U$3=0,"",IF('DEĞERLENDİRME 1'!U18=0,"BOŞ",IF('DEĞERLENDİRME 1'!U18='DEĞERLENDİRME 1'!U$3,"+","-")))</f>
        <v>+</v>
      </c>
      <c r="U72" s="33" t="str">
        <f>IF('DEĞERLENDİRME 1'!V$3=0,"",IF('DEĞERLENDİRME 1'!V18=0,"BOŞ",IF('DEĞERLENDİRME 1'!V18='DEĞERLENDİRME 1'!V$3,"+","-")))</f>
        <v>-</v>
      </c>
      <c r="V72" s="33" t="str">
        <f>IF('DEĞERLENDİRME 1'!W$3=0,"",IF('DEĞERLENDİRME 1'!W18=0,"BOŞ",IF('DEĞERLENDİRME 1'!W18='DEĞERLENDİRME 1'!W$3,"+","-")))</f>
        <v>+</v>
      </c>
      <c r="W72" s="33" t="str">
        <f>IF('DEĞERLENDİRME 1'!X$3=0,"",IF('DEĞERLENDİRME 1'!X18=0,"BOŞ",IF('DEĞERLENDİRME 1'!X18='DEĞERLENDİRME 1'!X$3,"+","-")))</f>
        <v>+</v>
      </c>
      <c r="X72" s="33" t="str">
        <f>IF('DEĞERLENDİRME 1'!Y$3=0,"",IF('DEĞERLENDİRME 1'!Y18=0,"BOŞ",IF('DEĞERLENDİRME 1'!Y18='DEĞERLENDİRME 1'!Y$3,"+","-")))</f>
        <v>+</v>
      </c>
      <c r="Y72" s="33" t="str">
        <f>IF('DEĞERLENDİRME 1'!Z$3=0,"",IF('DEĞERLENDİRME 1'!Z18=0,"BOŞ",IF('DEĞERLENDİRME 1'!Z18='DEĞERLENDİRME 1'!Z$3,"+","-")))</f>
        <v>+</v>
      </c>
      <c r="Z72" s="33" t="str">
        <f>IF('DEĞERLENDİRME 1'!AA$3=0,"",IF('DEĞERLENDİRME 1'!AA18=0,"BOŞ",IF('DEĞERLENDİRME 1'!AA18='DEĞERLENDİRME 1'!AA$3,"+","-")))</f>
        <v>+</v>
      </c>
      <c r="AA72" s="33" t="str">
        <f>IF('DEĞERLENDİRME 1'!AB$3=0,"",IF('DEĞERLENDİRME 1'!AB18=0,"BOŞ",IF('DEĞERLENDİRME 1'!AB18='DEĞERLENDİRME 1'!AB$3,"+","-")))</f>
        <v>+</v>
      </c>
      <c r="AB72" s="33" t="str">
        <f>IF('DEĞERLENDİRME 1'!AC$3=0,"",IF('DEĞERLENDİRME 1'!AC18=0,"BOŞ",IF('DEĞERLENDİRME 1'!AC18='DEĞERLENDİRME 1'!AC$3,"+","-")))</f>
        <v>+</v>
      </c>
      <c r="AC72" s="33">
        <f>IF('DEĞERLENDİRME 1'!AD$3=0,"",IF('DEĞERLENDİRME 1'!AD18=0,"BOŞ",IF('DEĞERLENDİRME 1'!AD18='DEĞERLENDİRME 1'!AD$3,"+","-")))</f>
      </c>
      <c r="AD72" s="33">
        <f>IF('DEĞERLENDİRME 1'!AE$3=0,"",IF('DEĞERLENDİRME 1'!AE18=0,"BOŞ",IF('DEĞERLENDİRME 1'!AE18='DEĞERLENDİRME 1'!AE$3,"+","-")))</f>
      </c>
      <c r="AE72" s="33">
        <f>IF('DEĞERLENDİRME 1'!AF$3=0,"",IF('DEĞERLENDİRME 1'!AF18=0,"BOŞ",IF('DEĞERLENDİRME 1'!AF18='DEĞERLENDİRME 1'!AF$3,"+","-")))</f>
      </c>
      <c r="AF72" s="33">
        <f>IF('DEĞERLENDİRME 1'!AG$3=0,"",IF('DEĞERLENDİRME 1'!AG18=0,"BOŞ",IF('DEĞERLENDİRME 1'!AG18='DEĞERLENDİRME 1'!AG$3,"+","-")))</f>
      </c>
      <c r="AG72" s="33">
        <f>IF('DEĞERLENDİRME 1'!AH$3=0,"",IF('DEĞERLENDİRME 1'!AH18=0,"BOŞ",IF('DEĞERLENDİRME 1'!AH18='DEĞERLENDİRME 1'!AH$3,"+","-")))</f>
      </c>
      <c r="AH72" s="127"/>
      <c r="AI72" s="127"/>
      <c r="AJ72" s="127"/>
      <c r="AK72" s="137"/>
      <c r="AL72" s="135"/>
      <c r="AM72" s="127"/>
      <c r="AN72" s="124"/>
      <c r="AO72" s="125"/>
    </row>
    <row r="73" spans="1:41" ht="12.75">
      <c r="A73" s="128"/>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row>
    <row r="74" spans="1:41" ht="12" customHeight="1">
      <c r="A74" s="36" t="str">
        <f>'DEĞERLENDİRME 1'!B19</f>
        <v>GAYE </v>
      </c>
      <c r="B74" s="36" t="s">
        <v>32</v>
      </c>
      <c r="C74" s="2"/>
      <c r="D74" s="37">
        <f>'DEĞERLENDİRME 1'!E$2</f>
        <v>1</v>
      </c>
      <c r="E74" s="37">
        <f>'DEĞERLENDİRME 1'!F$2</f>
        <v>2</v>
      </c>
      <c r="F74" s="37">
        <f>'DEĞERLENDİRME 1'!G$2</f>
        <v>3</v>
      </c>
      <c r="G74" s="37">
        <f>'DEĞERLENDİRME 1'!H$2</f>
        <v>4</v>
      </c>
      <c r="H74" s="37">
        <f>'DEĞERLENDİRME 1'!I$2</f>
        <v>5</v>
      </c>
      <c r="I74" s="37">
        <f>'DEĞERLENDİRME 1'!J$2</f>
        <v>6</v>
      </c>
      <c r="J74" s="37">
        <f>'DEĞERLENDİRME 1'!K$2</f>
        <v>7</v>
      </c>
      <c r="K74" s="37">
        <f>'DEĞERLENDİRME 1'!L$2</f>
        <v>8</v>
      </c>
      <c r="L74" s="37">
        <f>'DEĞERLENDİRME 1'!M$2</f>
        <v>9</v>
      </c>
      <c r="M74" s="37">
        <f>'DEĞERLENDİRME 1'!N$2</f>
        <v>10</v>
      </c>
      <c r="N74" s="37">
        <f>'DEĞERLENDİRME 1'!O$2</f>
        <v>11</v>
      </c>
      <c r="O74" s="37">
        <f>'DEĞERLENDİRME 1'!P$2</f>
        <v>12</v>
      </c>
      <c r="P74" s="37">
        <f>'DEĞERLENDİRME 1'!Q$2</f>
        <v>13</v>
      </c>
      <c r="Q74" s="37">
        <f>'DEĞERLENDİRME 1'!R$2</f>
        <v>14</v>
      </c>
      <c r="R74" s="37">
        <f>'DEĞERLENDİRME 1'!S$2</f>
        <v>15</v>
      </c>
      <c r="S74" s="37">
        <f>'DEĞERLENDİRME 1'!T$2</f>
        <v>16</v>
      </c>
      <c r="T74" s="37">
        <f>'DEĞERLENDİRME 1'!U$2</f>
        <v>17</v>
      </c>
      <c r="U74" s="37">
        <f>'DEĞERLENDİRME 1'!V$2</f>
        <v>18</v>
      </c>
      <c r="V74" s="37">
        <f>'DEĞERLENDİRME 1'!W$2</f>
        <v>19</v>
      </c>
      <c r="W74" s="37">
        <f>'DEĞERLENDİRME 1'!X$2</f>
        <v>20</v>
      </c>
      <c r="X74" s="37">
        <f>'DEĞERLENDİRME 1'!Y$2</f>
        <v>21</v>
      </c>
      <c r="Y74" s="37">
        <f>'DEĞERLENDİRME 1'!Z$2</f>
        <v>22</v>
      </c>
      <c r="Z74" s="37">
        <f>'DEĞERLENDİRME 1'!AA$2</f>
        <v>23</v>
      </c>
      <c r="AA74" s="37">
        <f>'DEĞERLENDİRME 1'!AB$2</f>
        <v>24</v>
      </c>
      <c r="AB74" s="37">
        <f>'DEĞERLENDİRME 1'!AC$2</f>
        <v>25</v>
      </c>
      <c r="AC74" s="37">
        <f>'DEĞERLENDİRME 1'!AD$2</f>
        <v>26</v>
      </c>
      <c r="AD74" s="37">
        <f>'DEĞERLENDİRME 1'!AE$2</f>
        <v>27</v>
      </c>
      <c r="AE74" s="37">
        <f>'DEĞERLENDİRME 1'!AF$2</f>
        <v>28</v>
      </c>
      <c r="AF74" s="37">
        <f>'DEĞERLENDİRME 1'!AG$2</f>
        <v>29</v>
      </c>
      <c r="AG74" s="37">
        <f>'DEĞERLENDİRME 1'!AH$2</f>
        <v>30</v>
      </c>
      <c r="AH74" s="129" t="b">
        <v>1</v>
      </c>
      <c r="AI74" s="129" t="b">
        <v>0</v>
      </c>
      <c r="AJ74" s="126" t="s">
        <v>12</v>
      </c>
      <c r="AK74" s="126" t="s">
        <v>14</v>
      </c>
      <c r="AL74" s="126" t="s">
        <v>15</v>
      </c>
      <c r="AM74" s="126" t="s">
        <v>19</v>
      </c>
      <c r="AN74" s="131" t="s">
        <v>38</v>
      </c>
      <c r="AO74" s="132"/>
    </row>
    <row r="75" spans="1:41" ht="12" customHeight="1">
      <c r="A75" s="36" t="str">
        <f>'DEĞERLENDİRME 1'!C19</f>
        <v>KAYA</v>
      </c>
      <c r="B75" s="30" t="s">
        <v>30</v>
      </c>
      <c r="C75" s="2"/>
      <c r="D75" s="33" t="str">
        <f>'DEĞERLENDİRME 1'!E3</f>
        <v>B</v>
      </c>
      <c r="E75" s="33" t="str">
        <f>'DEĞERLENDİRME 1'!F3</f>
        <v>C</v>
      </c>
      <c r="F75" s="33" t="str">
        <f>'DEĞERLENDİRME 1'!G3</f>
        <v>A</v>
      </c>
      <c r="G75" s="33" t="str">
        <f>'DEĞERLENDİRME 1'!H3</f>
        <v>A</v>
      </c>
      <c r="H75" s="33" t="str">
        <f>'DEĞERLENDİRME 1'!I3</f>
        <v>B</v>
      </c>
      <c r="I75" s="33" t="str">
        <f>'DEĞERLENDİRME 1'!J3</f>
        <v>C</v>
      </c>
      <c r="J75" s="33" t="str">
        <f>'DEĞERLENDİRME 1'!K3</f>
        <v>A</v>
      </c>
      <c r="K75" s="33" t="str">
        <f>'DEĞERLENDİRME 1'!L3</f>
        <v>C</v>
      </c>
      <c r="L75" s="33" t="str">
        <f>'DEĞERLENDİRME 1'!M3</f>
        <v>B</v>
      </c>
      <c r="M75" s="33" t="str">
        <f>'DEĞERLENDİRME 1'!N3</f>
        <v>B</v>
      </c>
      <c r="N75" s="33" t="str">
        <f>'DEĞERLENDİRME 1'!O3</f>
        <v>A</v>
      </c>
      <c r="O75" s="33" t="str">
        <f>'DEĞERLENDİRME 1'!P3</f>
        <v>C</v>
      </c>
      <c r="P75" s="33" t="str">
        <f>'DEĞERLENDİRME 1'!Q3</f>
        <v>B</v>
      </c>
      <c r="Q75" s="33" t="str">
        <f>'DEĞERLENDİRME 1'!R3</f>
        <v>A</v>
      </c>
      <c r="R75" s="33" t="str">
        <f>'DEĞERLENDİRME 1'!S3</f>
        <v>A</v>
      </c>
      <c r="S75" s="33" t="str">
        <f>'DEĞERLENDİRME 1'!T3</f>
        <v>B</v>
      </c>
      <c r="T75" s="33" t="str">
        <f>'DEĞERLENDİRME 1'!U3</f>
        <v>C</v>
      </c>
      <c r="U75" s="33" t="str">
        <f>'DEĞERLENDİRME 1'!V3</f>
        <v>C</v>
      </c>
      <c r="V75" s="33" t="str">
        <f>'DEĞERLENDİRME 1'!W3</f>
        <v>A</v>
      </c>
      <c r="W75" s="33" t="str">
        <f>'DEĞERLENDİRME 1'!X3</f>
        <v>A</v>
      </c>
      <c r="X75" s="33" t="str">
        <f>'DEĞERLENDİRME 1'!Y3</f>
        <v>B</v>
      </c>
      <c r="Y75" s="33" t="str">
        <f>'DEĞERLENDİRME 1'!Z3</f>
        <v>B</v>
      </c>
      <c r="Z75" s="33" t="str">
        <f>'DEĞERLENDİRME 1'!AA3</f>
        <v>C</v>
      </c>
      <c r="AA75" s="33" t="str">
        <f>'DEĞERLENDİRME 1'!AB3</f>
        <v>B</v>
      </c>
      <c r="AB75" s="33" t="str">
        <f>'DEĞERLENDİRME 1'!AC3</f>
        <v>B</v>
      </c>
      <c r="AC75" s="33">
        <f>'DEĞERLENDİRME 1'!AD3</f>
        <v>0</v>
      </c>
      <c r="AD75" s="33">
        <f>'DEĞERLENDİRME 1'!AE3</f>
        <v>0</v>
      </c>
      <c r="AE75" s="33">
        <f>'DEĞERLENDİRME 1'!AF3</f>
        <v>0</v>
      </c>
      <c r="AF75" s="33">
        <f>'DEĞERLENDİRME 1'!AG3</f>
        <v>0</v>
      </c>
      <c r="AG75" s="33">
        <f>'DEĞERLENDİRME 1'!AH3</f>
        <v>0</v>
      </c>
      <c r="AH75" s="130"/>
      <c r="AI75" s="130"/>
      <c r="AJ75" s="126"/>
      <c r="AK75" s="126"/>
      <c r="AL75" s="126"/>
      <c r="AM75" s="126"/>
      <c r="AN75" s="133"/>
      <c r="AO75" s="134"/>
    </row>
    <row r="76" spans="1:41" ht="12" customHeight="1">
      <c r="A76" s="30" t="str">
        <f>GİRİŞ!$C$4&amp;" / "&amp;GİRİŞ!$C$5</f>
        <v>Hayat Bilgisi / Deneme Sınavı</v>
      </c>
      <c r="B76" s="30" t="s">
        <v>31</v>
      </c>
      <c r="C76" s="2"/>
      <c r="D76" s="33" t="str">
        <f>'DEĞERLENDİRME 1'!E19</f>
        <v>B</v>
      </c>
      <c r="E76" s="33" t="str">
        <f>'DEĞERLENDİRME 1'!F19</f>
        <v>C</v>
      </c>
      <c r="F76" s="33" t="str">
        <f>'DEĞERLENDİRME 1'!G19</f>
        <v>A</v>
      </c>
      <c r="G76" s="33" t="str">
        <f>'DEĞERLENDİRME 1'!H19</f>
        <v>A</v>
      </c>
      <c r="H76" s="33" t="str">
        <f>'DEĞERLENDİRME 1'!I19</f>
        <v>B</v>
      </c>
      <c r="I76" s="33" t="str">
        <f>'DEĞERLENDİRME 1'!J19</f>
        <v>C</v>
      </c>
      <c r="J76" s="33" t="str">
        <f>'DEĞERLENDİRME 1'!K19</f>
        <v>A</v>
      </c>
      <c r="K76" s="33" t="str">
        <f>'DEĞERLENDİRME 1'!L19</f>
        <v>C</v>
      </c>
      <c r="L76" s="33" t="str">
        <f>'DEĞERLENDİRME 1'!M19</f>
        <v>B</v>
      </c>
      <c r="M76" s="33" t="str">
        <f>'DEĞERLENDİRME 1'!N19</f>
        <v>B</v>
      </c>
      <c r="N76" s="33" t="str">
        <f>'DEĞERLENDİRME 1'!O19</f>
        <v>A</v>
      </c>
      <c r="O76" s="33" t="str">
        <f>'DEĞERLENDİRME 1'!P19</f>
        <v>C</v>
      </c>
      <c r="P76" s="33" t="str">
        <f>'DEĞERLENDİRME 1'!Q19</f>
        <v>B</v>
      </c>
      <c r="Q76" s="33" t="str">
        <f>'DEĞERLENDİRME 1'!R19</f>
        <v>A</v>
      </c>
      <c r="R76" s="33" t="str">
        <f>'DEĞERLENDİRME 1'!S19</f>
        <v>A</v>
      </c>
      <c r="S76" s="33" t="str">
        <f>'DEĞERLENDİRME 1'!T19</f>
        <v>B</v>
      </c>
      <c r="T76" s="33" t="str">
        <f>'DEĞERLENDİRME 1'!U19</f>
        <v>C</v>
      </c>
      <c r="U76" s="33" t="str">
        <f>'DEĞERLENDİRME 1'!V19</f>
        <v>C</v>
      </c>
      <c r="V76" s="33" t="str">
        <f>'DEĞERLENDİRME 1'!W19</f>
        <v>A</v>
      </c>
      <c r="W76" s="33" t="str">
        <f>'DEĞERLENDİRME 1'!X19</f>
        <v>A</v>
      </c>
      <c r="X76" s="33" t="str">
        <f>'DEĞERLENDİRME 1'!Y19</f>
        <v>B</v>
      </c>
      <c r="Y76" s="33" t="str">
        <f>'DEĞERLENDİRME 1'!Z19</f>
        <v>B</v>
      </c>
      <c r="Z76" s="33" t="str">
        <f>'DEĞERLENDİRME 1'!AA19</f>
        <v>C</v>
      </c>
      <c r="AA76" s="33" t="str">
        <f>'DEĞERLENDİRME 1'!AB19</f>
        <v>B</v>
      </c>
      <c r="AB76" s="33" t="str">
        <f>'DEĞERLENDİRME 1'!AC19</f>
        <v>B</v>
      </c>
      <c r="AC76" s="33">
        <f>'DEĞERLENDİRME 1'!AD19</f>
        <v>0</v>
      </c>
      <c r="AD76" s="33">
        <f>'DEĞERLENDİRME 1'!AE19</f>
        <v>0</v>
      </c>
      <c r="AE76" s="33">
        <f>'DEĞERLENDİRME 1'!AF19</f>
        <v>0</v>
      </c>
      <c r="AF76" s="33">
        <f>'DEĞERLENDİRME 1'!AG19</f>
        <v>0</v>
      </c>
      <c r="AG76" s="33">
        <f>'DEĞERLENDİRME 1'!AH19</f>
        <v>0</v>
      </c>
      <c r="AH76" s="127">
        <f>'DEĞERLENDİRME 1'!AI$19</f>
        <v>25</v>
      </c>
      <c r="AI76" s="127">
        <f>'DEĞERLENDİRME 1'!AK$19</f>
        <v>0</v>
      </c>
      <c r="AJ76" s="127">
        <f>'DEĞERLENDİRME 1'!AM$19</f>
        <v>0</v>
      </c>
      <c r="AK76" s="136">
        <f>'DEĞERLENDİRME 1'!AN$19</f>
        <v>25</v>
      </c>
      <c r="AL76" s="135">
        <f>'DEĞERLENDİRME 1'!AP$19</f>
        <v>100</v>
      </c>
      <c r="AM76" s="127" t="str">
        <f>'DEĞERLENDİRME 1'!AQ$19</f>
        <v>5</v>
      </c>
      <c r="AN76" s="122" t="str">
        <f>'DEĞERLENDİRME 1'!$AY$30&amp;" Kişiden "&amp;'DEĞERLENDİRME 1'!$AT$19&amp;"."</f>
        <v>24 Kişiden 1.</v>
      </c>
      <c r="AO76" s="123"/>
    </row>
    <row r="77" spans="1:41" ht="12" customHeight="1">
      <c r="A77" s="30" t="s">
        <v>28</v>
      </c>
      <c r="B77" s="30" t="s">
        <v>29</v>
      </c>
      <c r="C77" s="2"/>
      <c r="D77" s="33" t="str">
        <f>IF('DEĞERLENDİRME 1'!E$3=0,"",IF('DEĞERLENDİRME 1'!E19=0,"BOŞ",IF('DEĞERLENDİRME 1'!E19='DEĞERLENDİRME 1'!E$3,"+","-")))</f>
        <v>+</v>
      </c>
      <c r="E77" s="33" t="str">
        <f>IF('DEĞERLENDİRME 1'!F$3=0,"",IF('DEĞERLENDİRME 1'!F19=0,"BOŞ",IF('DEĞERLENDİRME 1'!F19='DEĞERLENDİRME 1'!F$3,"+","-")))</f>
        <v>+</v>
      </c>
      <c r="F77" s="33" t="str">
        <f>IF('DEĞERLENDİRME 1'!G$3=0,"",IF('DEĞERLENDİRME 1'!G19=0,"BOŞ",IF('DEĞERLENDİRME 1'!G19='DEĞERLENDİRME 1'!G$3,"+","-")))</f>
        <v>+</v>
      </c>
      <c r="G77" s="33" t="str">
        <f>IF('DEĞERLENDİRME 1'!H$3=0,"",IF('DEĞERLENDİRME 1'!H19=0,"BOŞ",IF('DEĞERLENDİRME 1'!H19='DEĞERLENDİRME 1'!H$3,"+","-")))</f>
        <v>+</v>
      </c>
      <c r="H77" s="33" t="str">
        <f>IF('DEĞERLENDİRME 1'!I$3=0,"",IF('DEĞERLENDİRME 1'!I19=0,"BOŞ",IF('DEĞERLENDİRME 1'!I19='DEĞERLENDİRME 1'!I$3,"+","-")))</f>
        <v>+</v>
      </c>
      <c r="I77" s="33" t="str">
        <f>IF('DEĞERLENDİRME 1'!J$3=0,"",IF('DEĞERLENDİRME 1'!J19=0,"BOŞ",IF('DEĞERLENDİRME 1'!J19='DEĞERLENDİRME 1'!J$3,"+","-")))</f>
        <v>+</v>
      </c>
      <c r="J77" s="33" t="str">
        <f>IF('DEĞERLENDİRME 1'!K$3=0,"",IF('DEĞERLENDİRME 1'!K19=0,"BOŞ",IF('DEĞERLENDİRME 1'!K19='DEĞERLENDİRME 1'!K$3,"+","-")))</f>
        <v>+</v>
      </c>
      <c r="K77" s="33" t="str">
        <f>IF('DEĞERLENDİRME 1'!L$3=0,"",IF('DEĞERLENDİRME 1'!L19=0,"BOŞ",IF('DEĞERLENDİRME 1'!L19='DEĞERLENDİRME 1'!L$3,"+","-")))</f>
        <v>+</v>
      </c>
      <c r="L77" s="33" t="str">
        <f>IF('DEĞERLENDİRME 1'!M$3=0,"",IF('DEĞERLENDİRME 1'!M19=0,"BOŞ",IF('DEĞERLENDİRME 1'!M19='DEĞERLENDİRME 1'!M$3,"+","-")))</f>
        <v>+</v>
      </c>
      <c r="M77" s="33" t="str">
        <f>IF('DEĞERLENDİRME 1'!N$3=0,"",IF('DEĞERLENDİRME 1'!N19=0,"BOŞ",IF('DEĞERLENDİRME 1'!N19='DEĞERLENDİRME 1'!N$3,"+","-")))</f>
        <v>+</v>
      </c>
      <c r="N77" s="33" t="str">
        <f>IF('DEĞERLENDİRME 1'!O$3=0,"",IF('DEĞERLENDİRME 1'!O19=0,"BOŞ",IF('DEĞERLENDİRME 1'!O19='DEĞERLENDİRME 1'!O$3,"+","-")))</f>
        <v>+</v>
      </c>
      <c r="O77" s="33" t="str">
        <f>IF('DEĞERLENDİRME 1'!P$3=0,"",IF('DEĞERLENDİRME 1'!P19=0,"BOŞ",IF('DEĞERLENDİRME 1'!P19='DEĞERLENDİRME 1'!P$3,"+","-")))</f>
        <v>+</v>
      </c>
      <c r="P77" s="33" t="str">
        <f>IF('DEĞERLENDİRME 1'!Q$3=0,"",IF('DEĞERLENDİRME 1'!Q19=0,"BOŞ",IF('DEĞERLENDİRME 1'!Q19='DEĞERLENDİRME 1'!Q$3,"+","-")))</f>
        <v>+</v>
      </c>
      <c r="Q77" s="33" t="str">
        <f>IF('DEĞERLENDİRME 1'!R$3=0,"",IF('DEĞERLENDİRME 1'!R19=0,"BOŞ",IF('DEĞERLENDİRME 1'!R19='DEĞERLENDİRME 1'!R$3,"+","-")))</f>
        <v>+</v>
      </c>
      <c r="R77" s="33" t="str">
        <f>IF('DEĞERLENDİRME 1'!S$3=0,"",IF('DEĞERLENDİRME 1'!S19=0,"BOŞ",IF('DEĞERLENDİRME 1'!S19='DEĞERLENDİRME 1'!S$3,"+","-")))</f>
        <v>+</v>
      </c>
      <c r="S77" s="33" t="str">
        <f>IF('DEĞERLENDİRME 1'!T$3=0,"",IF('DEĞERLENDİRME 1'!T19=0,"BOŞ",IF('DEĞERLENDİRME 1'!T19='DEĞERLENDİRME 1'!T$3,"+","-")))</f>
        <v>+</v>
      </c>
      <c r="T77" s="33" t="str">
        <f>IF('DEĞERLENDİRME 1'!U$3=0,"",IF('DEĞERLENDİRME 1'!U19=0,"BOŞ",IF('DEĞERLENDİRME 1'!U19='DEĞERLENDİRME 1'!U$3,"+","-")))</f>
        <v>+</v>
      </c>
      <c r="U77" s="33" t="str">
        <f>IF('DEĞERLENDİRME 1'!V$3=0,"",IF('DEĞERLENDİRME 1'!V19=0,"BOŞ",IF('DEĞERLENDİRME 1'!V19='DEĞERLENDİRME 1'!V$3,"+","-")))</f>
        <v>+</v>
      </c>
      <c r="V77" s="33" t="str">
        <f>IF('DEĞERLENDİRME 1'!W$3=0,"",IF('DEĞERLENDİRME 1'!W19=0,"BOŞ",IF('DEĞERLENDİRME 1'!W19='DEĞERLENDİRME 1'!W$3,"+","-")))</f>
        <v>+</v>
      </c>
      <c r="W77" s="33" t="str">
        <f>IF('DEĞERLENDİRME 1'!X$3=0,"",IF('DEĞERLENDİRME 1'!X19=0,"BOŞ",IF('DEĞERLENDİRME 1'!X19='DEĞERLENDİRME 1'!X$3,"+","-")))</f>
        <v>+</v>
      </c>
      <c r="X77" s="33" t="str">
        <f>IF('DEĞERLENDİRME 1'!Y$3=0,"",IF('DEĞERLENDİRME 1'!Y19=0,"BOŞ",IF('DEĞERLENDİRME 1'!Y19='DEĞERLENDİRME 1'!Y$3,"+","-")))</f>
        <v>+</v>
      </c>
      <c r="Y77" s="33" t="str">
        <f>IF('DEĞERLENDİRME 1'!Z$3=0,"",IF('DEĞERLENDİRME 1'!Z19=0,"BOŞ",IF('DEĞERLENDİRME 1'!Z19='DEĞERLENDİRME 1'!Z$3,"+","-")))</f>
        <v>+</v>
      </c>
      <c r="Z77" s="33" t="str">
        <f>IF('DEĞERLENDİRME 1'!AA$3=0,"",IF('DEĞERLENDİRME 1'!AA19=0,"BOŞ",IF('DEĞERLENDİRME 1'!AA19='DEĞERLENDİRME 1'!AA$3,"+","-")))</f>
        <v>+</v>
      </c>
      <c r="AA77" s="33" t="str">
        <f>IF('DEĞERLENDİRME 1'!AB$3=0,"",IF('DEĞERLENDİRME 1'!AB19=0,"BOŞ",IF('DEĞERLENDİRME 1'!AB19='DEĞERLENDİRME 1'!AB$3,"+","-")))</f>
        <v>+</v>
      </c>
      <c r="AB77" s="33" t="str">
        <f>IF('DEĞERLENDİRME 1'!AC$3=0,"",IF('DEĞERLENDİRME 1'!AC19=0,"BOŞ",IF('DEĞERLENDİRME 1'!AC19='DEĞERLENDİRME 1'!AC$3,"+","-")))</f>
        <v>+</v>
      </c>
      <c r="AC77" s="33">
        <f>IF('DEĞERLENDİRME 1'!AD$3=0,"",IF('DEĞERLENDİRME 1'!AD19=0,"BOŞ",IF('DEĞERLENDİRME 1'!AD19='DEĞERLENDİRME 1'!AD$3,"+","-")))</f>
      </c>
      <c r="AD77" s="33">
        <f>IF('DEĞERLENDİRME 1'!AE$3=0,"",IF('DEĞERLENDİRME 1'!AE19=0,"BOŞ",IF('DEĞERLENDİRME 1'!AE19='DEĞERLENDİRME 1'!AE$3,"+","-")))</f>
      </c>
      <c r="AE77" s="33">
        <f>IF('DEĞERLENDİRME 1'!AF$3=0,"",IF('DEĞERLENDİRME 1'!AF19=0,"BOŞ",IF('DEĞERLENDİRME 1'!AF19='DEĞERLENDİRME 1'!AF$3,"+","-")))</f>
      </c>
      <c r="AF77" s="33">
        <f>IF('DEĞERLENDİRME 1'!AG$3=0,"",IF('DEĞERLENDİRME 1'!AG19=0,"BOŞ",IF('DEĞERLENDİRME 1'!AG19='DEĞERLENDİRME 1'!AG$3,"+","-")))</f>
      </c>
      <c r="AG77" s="33">
        <f>IF('DEĞERLENDİRME 1'!AH$3=0,"",IF('DEĞERLENDİRME 1'!AH19=0,"BOŞ",IF('DEĞERLENDİRME 1'!AH19='DEĞERLENDİRME 1'!AH$3,"+","-")))</f>
      </c>
      <c r="AH77" s="127"/>
      <c r="AI77" s="127"/>
      <c r="AJ77" s="127"/>
      <c r="AK77" s="137"/>
      <c r="AL77" s="135"/>
      <c r="AM77" s="127"/>
      <c r="AN77" s="124"/>
      <c r="AO77" s="125"/>
    </row>
    <row r="78" spans="1:41" ht="12.75">
      <c r="A78" s="128"/>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row>
    <row r="79" spans="1:41" ht="12" customHeight="1">
      <c r="A79" s="36" t="str">
        <f>'DEĞERLENDİRME 1'!B20</f>
        <v>HELİN İREM </v>
      </c>
      <c r="B79" s="36" t="s">
        <v>32</v>
      </c>
      <c r="C79" s="2"/>
      <c r="D79" s="37">
        <f>'DEĞERLENDİRME 1'!E$2</f>
        <v>1</v>
      </c>
      <c r="E79" s="37">
        <f>'DEĞERLENDİRME 1'!F$2</f>
        <v>2</v>
      </c>
      <c r="F79" s="37">
        <f>'DEĞERLENDİRME 1'!G$2</f>
        <v>3</v>
      </c>
      <c r="G79" s="37">
        <f>'DEĞERLENDİRME 1'!H$2</f>
        <v>4</v>
      </c>
      <c r="H79" s="37">
        <f>'DEĞERLENDİRME 1'!I$2</f>
        <v>5</v>
      </c>
      <c r="I79" s="37">
        <f>'DEĞERLENDİRME 1'!J$2</f>
        <v>6</v>
      </c>
      <c r="J79" s="37">
        <f>'DEĞERLENDİRME 1'!K$2</f>
        <v>7</v>
      </c>
      <c r="K79" s="37">
        <f>'DEĞERLENDİRME 1'!L$2</f>
        <v>8</v>
      </c>
      <c r="L79" s="37">
        <f>'DEĞERLENDİRME 1'!M$2</f>
        <v>9</v>
      </c>
      <c r="M79" s="37">
        <f>'DEĞERLENDİRME 1'!N$2</f>
        <v>10</v>
      </c>
      <c r="N79" s="37">
        <f>'DEĞERLENDİRME 1'!O$2</f>
        <v>11</v>
      </c>
      <c r="O79" s="37">
        <f>'DEĞERLENDİRME 1'!P$2</f>
        <v>12</v>
      </c>
      <c r="P79" s="37">
        <f>'DEĞERLENDİRME 1'!Q$2</f>
        <v>13</v>
      </c>
      <c r="Q79" s="37">
        <f>'DEĞERLENDİRME 1'!R$2</f>
        <v>14</v>
      </c>
      <c r="R79" s="37">
        <f>'DEĞERLENDİRME 1'!S$2</f>
        <v>15</v>
      </c>
      <c r="S79" s="37">
        <f>'DEĞERLENDİRME 1'!T$2</f>
        <v>16</v>
      </c>
      <c r="T79" s="37">
        <f>'DEĞERLENDİRME 1'!U$2</f>
        <v>17</v>
      </c>
      <c r="U79" s="37">
        <f>'DEĞERLENDİRME 1'!V$2</f>
        <v>18</v>
      </c>
      <c r="V79" s="37">
        <f>'DEĞERLENDİRME 1'!W$2</f>
        <v>19</v>
      </c>
      <c r="W79" s="37">
        <f>'DEĞERLENDİRME 1'!X$2</f>
        <v>20</v>
      </c>
      <c r="X79" s="37">
        <f>'DEĞERLENDİRME 1'!Y$2</f>
        <v>21</v>
      </c>
      <c r="Y79" s="37">
        <f>'DEĞERLENDİRME 1'!Z$2</f>
        <v>22</v>
      </c>
      <c r="Z79" s="37">
        <f>'DEĞERLENDİRME 1'!AA$2</f>
        <v>23</v>
      </c>
      <c r="AA79" s="37">
        <f>'DEĞERLENDİRME 1'!AB$2</f>
        <v>24</v>
      </c>
      <c r="AB79" s="37">
        <f>'DEĞERLENDİRME 1'!AC$2</f>
        <v>25</v>
      </c>
      <c r="AC79" s="37">
        <f>'DEĞERLENDİRME 1'!AD$2</f>
        <v>26</v>
      </c>
      <c r="AD79" s="37">
        <f>'DEĞERLENDİRME 1'!AE$2</f>
        <v>27</v>
      </c>
      <c r="AE79" s="37">
        <f>'DEĞERLENDİRME 1'!AF$2</f>
        <v>28</v>
      </c>
      <c r="AF79" s="37">
        <f>'DEĞERLENDİRME 1'!AG$2</f>
        <v>29</v>
      </c>
      <c r="AG79" s="37">
        <f>'DEĞERLENDİRME 1'!AH$2</f>
        <v>30</v>
      </c>
      <c r="AH79" s="129" t="b">
        <v>1</v>
      </c>
      <c r="AI79" s="129" t="b">
        <v>0</v>
      </c>
      <c r="AJ79" s="126" t="s">
        <v>12</v>
      </c>
      <c r="AK79" s="126" t="s">
        <v>14</v>
      </c>
      <c r="AL79" s="126" t="s">
        <v>15</v>
      </c>
      <c r="AM79" s="126" t="s">
        <v>19</v>
      </c>
      <c r="AN79" s="131" t="s">
        <v>38</v>
      </c>
      <c r="AO79" s="132"/>
    </row>
    <row r="80" spans="1:41" ht="12" customHeight="1">
      <c r="A80" s="36" t="str">
        <f>'DEĞERLENDİRME 1'!C20</f>
        <v>ESEN</v>
      </c>
      <c r="B80" s="30" t="s">
        <v>30</v>
      </c>
      <c r="C80" s="2"/>
      <c r="D80" s="33" t="str">
        <f>'DEĞERLENDİRME 1'!E3</f>
        <v>B</v>
      </c>
      <c r="E80" s="33" t="str">
        <f>'DEĞERLENDİRME 1'!F3</f>
        <v>C</v>
      </c>
      <c r="F80" s="33" t="str">
        <f>'DEĞERLENDİRME 1'!G3</f>
        <v>A</v>
      </c>
      <c r="G80" s="33" t="str">
        <f>'DEĞERLENDİRME 1'!H3</f>
        <v>A</v>
      </c>
      <c r="H80" s="33" t="str">
        <f>'DEĞERLENDİRME 1'!I3</f>
        <v>B</v>
      </c>
      <c r="I80" s="33" t="str">
        <f>'DEĞERLENDİRME 1'!J3</f>
        <v>C</v>
      </c>
      <c r="J80" s="33" t="str">
        <f>'DEĞERLENDİRME 1'!K3</f>
        <v>A</v>
      </c>
      <c r="K80" s="33" t="str">
        <f>'DEĞERLENDİRME 1'!L3</f>
        <v>C</v>
      </c>
      <c r="L80" s="33" t="str">
        <f>'DEĞERLENDİRME 1'!M3</f>
        <v>B</v>
      </c>
      <c r="M80" s="33" t="str">
        <f>'DEĞERLENDİRME 1'!N3</f>
        <v>B</v>
      </c>
      <c r="N80" s="33" t="str">
        <f>'DEĞERLENDİRME 1'!O3</f>
        <v>A</v>
      </c>
      <c r="O80" s="33" t="str">
        <f>'DEĞERLENDİRME 1'!P3</f>
        <v>C</v>
      </c>
      <c r="P80" s="33" t="str">
        <f>'DEĞERLENDİRME 1'!Q3</f>
        <v>B</v>
      </c>
      <c r="Q80" s="33" t="str">
        <f>'DEĞERLENDİRME 1'!R3</f>
        <v>A</v>
      </c>
      <c r="R80" s="33" t="str">
        <f>'DEĞERLENDİRME 1'!S3</f>
        <v>A</v>
      </c>
      <c r="S80" s="33" t="str">
        <f>'DEĞERLENDİRME 1'!T3</f>
        <v>B</v>
      </c>
      <c r="T80" s="33" t="str">
        <f>'DEĞERLENDİRME 1'!U3</f>
        <v>C</v>
      </c>
      <c r="U80" s="33" t="str">
        <f>'DEĞERLENDİRME 1'!V3</f>
        <v>C</v>
      </c>
      <c r="V80" s="33" t="str">
        <f>'DEĞERLENDİRME 1'!W3</f>
        <v>A</v>
      </c>
      <c r="W80" s="33" t="str">
        <f>'DEĞERLENDİRME 1'!X3</f>
        <v>A</v>
      </c>
      <c r="X80" s="33" t="str">
        <f>'DEĞERLENDİRME 1'!Y3</f>
        <v>B</v>
      </c>
      <c r="Y80" s="33" t="str">
        <f>'DEĞERLENDİRME 1'!Z3</f>
        <v>B</v>
      </c>
      <c r="Z80" s="33" t="str">
        <f>'DEĞERLENDİRME 1'!AA3</f>
        <v>C</v>
      </c>
      <c r="AA80" s="33" t="str">
        <f>'DEĞERLENDİRME 1'!AB3</f>
        <v>B</v>
      </c>
      <c r="AB80" s="33" t="str">
        <f>'DEĞERLENDİRME 1'!AC3</f>
        <v>B</v>
      </c>
      <c r="AC80" s="33">
        <f>'DEĞERLENDİRME 1'!AD3</f>
        <v>0</v>
      </c>
      <c r="AD80" s="33">
        <f>'DEĞERLENDİRME 1'!AE3</f>
        <v>0</v>
      </c>
      <c r="AE80" s="33">
        <f>'DEĞERLENDİRME 1'!AF3</f>
        <v>0</v>
      </c>
      <c r="AF80" s="33">
        <f>'DEĞERLENDİRME 1'!AG3</f>
        <v>0</v>
      </c>
      <c r="AG80" s="33">
        <f>'DEĞERLENDİRME 1'!AH3</f>
        <v>0</v>
      </c>
      <c r="AH80" s="130"/>
      <c r="AI80" s="130"/>
      <c r="AJ80" s="126"/>
      <c r="AK80" s="126"/>
      <c r="AL80" s="126"/>
      <c r="AM80" s="126"/>
      <c r="AN80" s="133"/>
      <c r="AO80" s="134"/>
    </row>
    <row r="81" spans="1:41" ht="12" customHeight="1">
      <c r="A81" s="30" t="str">
        <f>GİRİŞ!$C$4&amp;" / "&amp;GİRİŞ!$C$5</f>
        <v>Hayat Bilgisi / Deneme Sınavı</v>
      </c>
      <c r="B81" s="30" t="s">
        <v>31</v>
      </c>
      <c r="C81" s="2"/>
      <c r="D81" s="33" t="str">
        <f>'DEĞERLENDİRME 1'!E20</f>
        <v>B</v>
      </c>
      <c r="E81" s="33" t="str">
        <f>'DEĞERLENDİRME 1'!F20</f>
        <v>C</v>
      </c>
      <c r="F81" s="33" t="str">
        <f>'DEĞERLENDİRME 1'!G20</f>
        <v>A</v>
      </c>
      <c r="G81" s="33" t="str">
        <f>'DEĞERLENDİRME 1'!H20</f>
        <v>A</v>
      </c>
      <c r="H81" s="33" t="str">
        <f>'DEĞERLENDİRME 1'!I20</f>
        <v>B</v>
      </c>
      <c r="I81" s="33" t="str">
        <f>'DEĞERLENDİRME 1'!J20</f>
        <v>C</v>
      </c>
      <c r="J81" s="33" t="str">
        <f>'DEĞERLENDİRME 1'!K20</f>
        <v>A</v>
      </c>
      <c r="K81" s="33" t="str">
        <f>'DEĞERLENDİRME 1'!L20</f>
        <v>C</v>
      </c>
      <c r="L81" s="33" t="str">
        <f>'DEĞERLENDİRME 1'!M20</f>
        <v>B</v>
      </c>
      <c r="M81" s="33" t="str">
        <f>'DEĞERLENDİRME 1'!N20</f>
        <v>B</v>
      </c>
      <c r="N81" s="33" t="str">
        <f>'DEĞERLENDİRME 1'!O20</f>
        <v>A</v>
      </c>
      <c r="O81" s="33" t="str">
        <f>'DEĞERLENDİRME 1'!P20</f>
        <v>C</v>
      </c>
      <c r="P81" s="33" t="str">
        <f>'DEĞERLENDİRME 1'!Q20</f>
        <v>B</v>
      </c>
      <c r="Q81" s="33" t="str">
        <f>'DEĞERLENDİRME 1'!R20</f>
        <v>A</v>
      </c>
      <c r="R81" s="33" t="str">
        <f>'DEĞERLENDİRME 1'!S20</f>
        <v>A</v>
      </c>
      <c r="S81" s="33" t="str">
        <f>'DEĞERLENDİRME 1'!T20</f>
        <v>B</v>
      </c>
      <c r="T81" s="33" t="str">
        <f>'DEĞERLENDİRME 1'!U20</f>
        <v>A</v>
      </c>
      <c r="U81" s="33" t="str">
        <f>'DEĞERLENDİRME 1'!V20</f>
        <v>C</v>
      </c>
      <c r="V81" s="33" t="str">
        <f>'DEĞERLENDİRME 1'!W20</f>
        <v>A</v>
      </c>
      <c r="W81" s="33" t="str">
        <f>'DEĞERLENDİRME 1'!X20</f>
        <v>A</v>
      </c>
      <c r="X81" s="33" t="str">
        <f>'DEĞERLENDİRME 1'!Y20</f>
        <v>B</v>
      </c>
      <c r="Y81" s="33" t="str">
        <f>'DEĞERLENDİRME 1'!Z20</f>
        <v>B</v>
      </c>
      <c r="Z81" s="33" t="str">
        <f>'DEĞERLENDİRME 1'!AA20</f>
        <v>B</v>
      </c>
      <c r="AA81" s="33" t="str">
        <f>'DEĞERLENDİRME 1'!AB20</f>
        <v>B</v>
      </c>
      <c r="AB81" s="33" t="str">
        <f>'DEĞERLENDİRME 1'!AC20</f>
        <v>B</v>
      </c>
      <c r="AC81" s="33">
        <f>'DEĞERLENDİRME 1'!AD20</f>
        <v>0</v>
      </c>
      <c r="AD81" s="33">
        <f>'DEĞERLENDİRME 1'!AE20</f>
        <v>0</v>
      </c>
      <c r="AE81" s="33">
        <f>'DEĞERLENDİRME 1'!AF20</f>
        <v>0</v>
      </c>
      <c r="AF81" s="33">
        <f>'DEĞERLENDİRME 1'!AG20</f>
        <v>0</v>
      </c>
      <c r="AG81" s="33">
        <f>'DEĞERLENDİRME 1'!AH20</f>
        <v>0</v>
      </c>
      <c r="AH81" s="127">
        <f>'DEĞERLENDİRME 1'!AI$20</f>
        <v>23</v>
      </c>
      <c r="AI81" s="127">
        <f>'DEĞERLENDİRME 1'!AK$20</f>
        <v>2</v>
      </c>
      <c r="AJ81" s="127">
        <f>'DEĞERLENDİRME 1'!AM$20</f>
        <v>0</v>
      </c>
      <c r="AK81" s="136">
        <f>'DEĞERLENDİRME 1'!AN$20</f>
        <v>22.333333333333332</v>
      </c>
      <c r="AL81" s="135">
        <f>'DEĞERLENDİRME 1'!AP$20</f>
        <v>92</v>
      </c>
      <c r="AM81" s="127" t="str">
        <f>'DEĞERLENDİRME 1'!AQ$20</f>
        <v>5</v>
      </c>
      <c r="AN81" s="122" t="str">
        <f>'DEĞERLENDİRME 1'!$AY$30&amp;" Kişiden "&amp;'DEĞERLENDİRME 1'!$AT$20&amp;"."</f>
        <v>24 Kişiden 15.</v>
      </c>
      <c r="AO81" s="123"/>
    </row>
    <row r="82" spans="1:41" ht="12" customHeight="1">
      <c r="A82" s="30" t="s">
        <v>28</v>
      </c>
      <c r="B82" s="30" t="s">
        <v>29</v>
      </c>
      <c r="C82" s="2"/>
      <c r="D82" s="33" t="str">
        <f>IF('DEĞERLENDİRME 1'!E$3=0,"",IF('DEĞERLENDİRME 1'!E20=0,"BOŞ",IF('DEĞERLENDİRME 1'!E20='DEĞERLENDİRME 1'!E$3,"+","-")))</f>
        <v>+</v>
      </c>
      <c r="E82" s="33" t="str">
        <f>IF('DEĞERLENDİRME 1'!F$3=0,"",IF('DEĞERLENDİRME 1'!F20=0,"BOŞ",IF('DEĞERLENDİRME 1'!F20='DEĞERLENDİRME 1'!F$3,"+","-")))</f>
        <v>+</v>
      </c>
      <c r="F82" s="33" t="str">
        <f>IF('DEĞERLENDİRME 1'!G$3=0,"",IF('DEĞERLENDİRME 1'!G20=0,"BOŞ",IF('DEĞERLENDİRME 1'!G20='DEĞERLENDİRME 1'!G$3,"+","-")))</f>
        <v>+</v>
      </c>
      <c r="G82" s="33" t="str">
        <f>IF('DEĞERLENDİRME 1'!H$3=0,"",IF('DEĞERLENDİRME 1'!H20=0,"BOŞ",IF('DEĞERLENDİRME 1'!H20='DEĞERLENDİRME 1'!H$3,"+","-")))</f>
        <v>+</v>
      </c>
      <c r="H82" s="33" t="str">
        <f>IF('DEĞERLENDİRME 1'!I$3=0,"",IF('DEĞERLENDİRME 1'!I20=0,"BOŞ",IF('DEĞERLENDİRME 1'!I20='DEĞERLENDİRME 1'!I$3,"+","-")))</f>
        <v>+</v>
      </c>
      <c r="I82" s="33" t="str">
        <f>IF('DEĞERLENDİRME 1'!J$3=0,"",IF('DEĞERLENDİRME 1'!J20=0,"BOŞ",IF('DEĞERLENDİRME 1'!J20='DEĞERLENDİRME 1'!J$3,"+","-")))</f>
        <v>+</v>
      </c>
      <c r="J82" s="33" t="str">
        <f>IF('DEĞERLENDİRME 1'!K$3=0,"",IF('DEĞERLENDİRME 1'!K20=0,"BOŞ",IF('DEĞERLENDİRME 1'!K20='DEĞERLENDİRME 1'!K$3,"+","-")))</f>
        <v>+</v>
      </c>
      <c r="K82" s="33" t="str">
        <f>IF('DEĞERLENDİRME 1'!L$3=0,"",IF('DEĞERLENDİRME 1'!L20=0,"BOŞ",IF('DEĞERLENDİRME 1'!L20='DEĞERLENDİRME 1'!L$3,"+","-")))</f>
        <v>+</v>
      </c>
      <c r="L82" s="33" t="str">
        <f>IF('DEĞERLENDİRME 1'!M$3=0,"",IF('DEĞERLENDİRME 1'!M20=0,"BOŞ",IF('DEĞERLENDİRME 1'!M20='DEĞERLENDİRME 1'!M$3,"+","-")))</f>
        <v>+</v>
      </c>
      <c r="M82" s="33" t="str">
        <f>IF('DEĞERLENDİRME 1'!N$3=0,"",IF('DEĞERLENDİRME 1'!N20=0,"BOŞ",IF('DEĞERLENDİRME 1'!N20='DEĞERLENDİRME 1'!N$3,"+","-")))</f>
        <v>+</v>
      </c>
      <c r="N82" s="33" t="str">
        <f>IF('DEĞERLENDİRME 1'!O$3=0,"",IF('DEĞERLENDİRME 1'!O20=0,"BOŞ",IF('DEĞERLENDİRME 1'!O20='DEĞERLENDİRME 1'!O$3,"+","-")))</f>
        <v>+</v>
      </c>
      <c r="O82" s="33" t="str">
        <f>IF('DEĞERLENDİRME 1'!P$3=0,"",IF('DEĞERLENDİRME 1'!P20=0,"BOŞ",IF('DEĞERLENDİRME 1'!P20='DEĞERLENDİRME 1'!P$3,"+","-")))</f>
        <v>+</v>
      </c>
      <c r="P82" s="33" t="str">
        <f>IF('DEĞERLENDİRME 1'!Q$3=0,"",IF('DEĞERLENDİRME 1'!Q20=0,"BOŞ",IF('DEĞERLENDİRME 1'!Q20='DEĞERLENDİRME 1'!Q$3,"+","-")))</f>
        <v>+</v>
      </c>
      <c r="Q82" s="33" t="str">
        <f>IF('DEĞERLENDİRME 1'!R$3=0,"",IF('DEĞERLENDİRME 1'!R20=0,"BOŞ",IF('DEĞERLENDİRME 1'!R20='DEĞERLENDİRME 1'!R$3,"+","-")))</f>
        <v>+</v>
      </c>
      <c r="R82" s="33" t="str">
        <f>IF('DEĞERLENDİRME 1'!S$3=0,"",IF('DEĞERLENDİRME 1'!S20=0,"BOŞ",IF('DEĞERLENDİRME 1'!S20='DEĞERLENDİRME 1'!S$3,"+","-")))</f>
        <v>+</v>
      </c>
      <c r="S82" s="33" t="str">
        <f>IF('DEĞERLENDİRME 1'!T$3=0,"",IF('DEĞERLENDİRME 1'!T20=0,"BOŞ",IF('DEĞERLENDİRME 1'!T20='DEĞERLENDİRME 1'!T$3,"+","-")))</f>
        <v>+</v>
      </c>
      <c r="T82" s="33" t="str">
        <f>IF('DEĞERLENDİRME 1'!U$3=0,"",IF('DEĞERLENDİRME 1'!U20=0,"BOŞ",IF('DEĞERLENDİRME 1'!U20='DEĞERLENDİRME 1'!U$3,"+","-")))</f>
        <v>-</v>
      </c>
      <c r="U82" s="33" t="str">
        <f>IF('DEĞERLENDİRME 1'!V$3=0,"",IF('DEĞERLENDİRME 1'!V20=0,"BOŞ",IF('DEĞERLENDİRME 1'!V20='DEĞERLENDİRME 1'!V$3,"+","-")))</f>
        <v>+</v>
      </c>
      <c r="V82" s="33" t="str">
        <f>IF('DEĞERLENDİRME 1'!W$3=0,"",IF('DEĞERLENDİRME 1'!W20=0,"BOŞ",IF('DEĞERLENDİRME 1'!W20='DEĞERLENDİRME 1'!W$3,"+","-")))</f>
        <v>+</v>
      </c>
      <c r="W82" s="33" t="str">
        <f>IF('DEĞERLENDİRME 1'!X$3=0,"",IF('DEĞERLENDİRME 1'!X20=0,"BOŞ",IF('DEĞERLENDİRME 1'!X20='DEĞERLENDİRME 1'!X$3,"+","-")))</f>
        <v>+</v>
      </c>
      <c r="X82" s="33" t="str">
        <f>IF('DEĞERLENDİRME 1'!Y$3=0,"",IF('DEĞERLENDİRME 1'!Y20=0,"BOŞ",IF('DEĞERLENDİRME 1'!Y20='DEĞERLENDİRME 1'!Y$3,"+","-")))</f>
        <v>+</v>
      </c>
      <c r="Y82" s="33" t="str">
        <f>IF('DEĞERLENDİRME 1'!Z$3=0,"",IF('DEĞERLENDİRME 1'!Z20=0,"BOŞ",IF('DEĞERLENDİRME 1'!Z20='DEĞERLENDİRME 1'!Z$3,"+","-")))</f>
        <v>+</v>
      </c>
      <c r="Z82" s="33" t="str">
        <f>IF('DEĞERLENDİRME 1'!AA$3=0,"",IF('DEĞERLENDİRME 1'!AA20=0,"BOŞ",IF('DEĞERLENDİRME 1'!AA20='DEĞERLENDİRME 1'!AA$3,"+","-")))</f>
        <v>-</v>
      </c>
      <c r="AA82" s="33" t="str">
        <f>IF('DEĞERLENDİRME 1'!AB$3=0,"",IF('DEĞERLENDİRME 1'!AB20=0,"BOŞ",IF('DEĞERLENDİRME 1'!AB20='DEĞERLENDİRME 1'!AB$3,"+","-")))</f>
        <v>+</v>
      </c>
      <c r="AB82" s="33" t="str">
        <f>IF('DEĞERLENDİRME 1'!AC$3=0,"",IF('DEĞERLENDİRME 1'!AC20=0,"BOŞ",IF('DEĞERLENDİRME 1'!AC20='DEĞERLENDİRME 1'!AC$3,"+","-")))</f>
        <v>+</v>
      </c>
      <c r="AC82" s="33">
        <f>IF('DEĞERLENDİRME 1'!AD$3=0,"",IF('DEĞERLENDİRME 1'!AD20=0,"BOŞ",IF('DEĞERLENDİRME 1'!AD20='DEĞERLENDİRME 1'!AD$3,"+","-")))</f>
      </c>
      <c r="AD82" s="33">
        <f>IF('DEĞERLENDİRME 1'!AE$3=0,"",IF('DEĞERLENDİRME 1'!AE20=0,"BOŞ",IF('DEĞERLENDİRME 1'!AE20='DEĞERLENDİRME 1'!AE$3,"+","-")))</f>
      </c>
      <c r="AE82" s="33">
        <f>IF('DEĞERLENDİRME 1'!AF$3=0,"",IF('DEĞERLENDİRME 1'!AF20=0,"BOŞ",IF('DEĞERLENDİRME 1'!AF20='DEĞERLENDİRME 1'!AF$3,"+","-")))</f>
      </c>
      <c r="AF82" s="33">
        <f>IF('DEĞERLENDİRME 1'!AG$3=0,"",IF('DEĞERLENDİRME 1'!AG20=0,"BOŞ",IF('DEĞERLENDİRME 1'!AG20='DEĞERLENDİRME 1'!AG$3,"+","-")))</f>
      </c>
      <c r="AG82" s="33">
        <f>IF('DEĞERLENDİRME 1'!AH$3=0,"",IF('DEĞERLENDİRME 1'!AH20=0,"BOŞ",IF('DEĞERLENDİRME 1'!AH20='DEĞERLENDİRME 1'!AH$3,"+","-")))</f>
      </c>
      <c r="AH82" s="127"/>
      <c r="AI82" s="127"/>
      <c r="AJ82" s="127"/>
      <c r="AK82" s="137"/>
      <c r="AL82" s="135"/>
      <c r="AM82" s="127"/>
      <c r="AN82" s="124"/>
      <c r="AO82" s="125"/>
    </row>
    <row r="83" spans="1:41" ht="12.75">
      <c r="A83" s="128"/>
      <c r="B83" s="128"/>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row>
    <row r="84" spans="1:41" ht="12.75" customHeight="1">
      <c r="A84" s="36" t="str">
        <f>'DEĞERLENDİRME 1'!B21</f>
        <v>İCLAL BUSE </v>
      </c>
      <c r="B84" s="36" t="s">
        <v>32</v>
      </c>
      <c r="C84" s="2"/>
      <c r="D84" s="37">
        <f>'DEĞERLENDİRME 1'!E$2</f>
        <v>1</v>
      </c>
      <c r="E84" s="37">
        <f>'DEĞERLENDİRME 1'!F$2</f>
        <v>2</v>
      </c>
      <c r="F84" s="37">
        <f>'DEĞERLENDİRME 1'!G$2</f>
        <v>3</v>
      </c>
      <c r="G84" s="37">
        <f>'DEĞERLENDİRME 1'!H$2</f>
        <v>4</v>
      </c>
      <c r="H84" s="37">
        <f>'DEĞERLENDİRME 1'!I$2</f>
        <v>5</v>
      </c>
      <c r="I84" s="37">
        <f>'DEĞERLENDİRME 1'!J$2</f>
        <v>6</v>
      </c>
      <c r="J84" s="37">
        <f>'DEĞERLENDİRME 1'!K$2</f>
        <v>7</v>
      </c>
      <c r="K84" s="37">
        <f>'DEĞERLENDİRME 1'!L$2</f>
        <v>8</v>
      </c>
      <c r="L84" s="37">
        <f>'DEĞERLENDİRME 1'!M$2</f>
        <v>9</v>
      </c>
      <c r="M84" s="37">
        <f>'DEĞERLENDİRME 1'!N$2</f>
        <v>10</v>
      </c>
      <c r="N84" s="37">
        <f>'DEĞERLENDİRME 1'!O$2</f>
        <v>11</v>
      </c>
      <c r="O84" s="37">
        <f>'DEĞERLENDİRME 1'!P$2</f>
        <v>12</v>
      </c>
      <c r="P84" s="37">
        <f>'DEĞERLENDİRME 1'!Q$2</f>
        <v>13</v>
      </c>
      <c r="Q84" s="37">
        <f>'DEĞERLENDİRME 1'!R$2</f>
        <v>14</v>
      </c>
      <c r="R84" s="37">
        <f>'DEĞERLENDİRME 1'!S$2</f>
        <v>15</v>
      </c>
      <c r="S84" s="37">
        <f>'DEĞERLENDİRME 1'!T$2</f>
        <v>16</v>
      </c>
      <c r="T84" s="37">
        <f>'DEĞERLENDİRME 1'!U$2</f>
        <v>17</v>
      </c>
      <c r="U84" s="37">
        <f>'DEĞERLENDİRME 1'!V$2</f>
        <v>18</v>
      </c>
      <c r="V84" s="37">
        <f>'DEĞERLENDİRME 1'!W$2</f>
        <v>19</v>
      </c>
      <c r="W84" s="37">
        <f>'DEĞERLENDİRME 1'!X$2</f>
        <v>20</v>
      </c>
      <c r="X84" s="37">
        <f>'DEĞERLENDİRME 1'!Y$2</f>
        <v>21</v>
      </c>
      <c r="Y84" s="37">
        <f>'DEĞERLENDİRME 1'!Z$2</f>
        <v>22</v>
      </c>
      <c r="Z84" s="37">
        <f>'DEĞERLENDİRME 1'!AA$2</f>
        <v>23</v>
      </c>
      <c r="AA84" s="37">
        <f>'DEĞERLENDİRME 1'!AB$2</f>
        <v>24</v>
      </c>
      <c r="AB84" s="37">
        <f>'DEĞERLENDİRME 1'!AC$2</f>
        <v>25</v>
      </c>
      <c r="AC84" s="37">
        <f>'DEĞERLENDİRME 1'!AD$2</f>
        <v>26</v>
      </c>
      <c r="AD84" s="37">
        <f>'DEĞERLENDİRME 1'!AE$2</f>
        <v>27</v>
      </c>
      <c r="AE84" s="37">
        <f>'DEĞERLENDİRME 1'!AF$2</f>
        <v>28</v>
      </c>
      <c r="AF84" s="37">
        <f>'DEĞERLENDİRME 1'!AG$2</f>
        <v>29</v>
      </c>
      <c r="AG84" s="37">
        <f>'DEĞERLENDİRME 1'!AH$2</f>
        <v>30</v>
      </c>
      <c r="AH84" s="129" t="b">
        <v>1</v>
      </c>
      <c r="AI84" s="129" t="b">
        <v>0</v>
      </c>
      <c r="AJ84" s="126" t="s">
        <v>12</v>
      </c>
      <c r="AK84" s="126" t="s">
        <v>14</v>
      </c>
      <c r="AL84" s="126" t="s">
        <v>15</v>
      </c>
      <c r="AM84" s="126" t="s">
        <v>19</v>
      </c>
      <c r="AN84" s="131" t="s">
        <v>38</v>
      </c>
      <c r="AO84" s="132"/>
    </row>
    <row r="85" spans="1:41" ht="12.75">
      <c r="A85" s="36" t="str">
        <f>'DEĞERLENDİRME 1'!C21</f>
        <v>ÖZGÜR</v>
      </c>
      <c r="B85" s="30" t="s">
        <v>30</v>
      </c>
      <c r="C85" s="2"/>
      <c r="D85" s="33" t="str">
        <f>'DEĞERLENDİRME 1'!E$3</f>
        <v>B</v>
      </c>
      <c r="E85" s="33" t="str">
        <f>'DEĞERLENDİRME 1'!F$3</f>
        <v>C</v>
      </c>
      <c r="F85" s="33" t="str">
        <f>'DEĞERLENDİRME 1'!G$3</f>
        <v>A</v>
      </c>
      <c r="G85" s="33" t="str">
        <f>'DEĞERLENDİRME 1'!H$3</f>
        <v>A</v>
      </c>
      <c r="H85" s="33" t="str">
        <f>'DEĞERLENDİRME 1'!I$3</f>
        <v>B</v>
      </c>
      <c r="I85" s="33" t="str">
        <f>'DEĞERLENDİRME 1'!J$3</f>
        <v>C</v>
      </c>
      <c r="J85" s="33" t="str">
        <f>'DEĞERLENDİRME 1'!K$3</f>
        <v>A</v>
      </c>
      <c r="K85" s="33" t="str">
        <f>'DEĞERLENDİRME 1'!L$3</f>
        <v>C</v>
      </c>
      <c r="L85" s="33" t="str">
        <f>'DEĞERLENDİRME 1'!M$3</f>
        <v>B</v>
      </c>
      <c r="M85" s="33" t="str">
        <f>'DEĞERLENDİRME 1'!N$3</f>
        <v>B</v>
      </c>
      <c r="N85" s="33" t="str">
        <f>'DEĞERLENDİRME 1'!O$3</f>
        <v>A</v>
      </c>
      <c r="O85" s="33" t="str">
        <f>'DEĞERLENDİRME 1'!P$3</f>
        <v>C</v>
      </c>
      <c r="P85" s="33" t="str">
        <f>'DEĞERLENDİRME 1'!Q$3</f>
        <v>B</v>
      </c>
      <c r="Q85" s="33" t="str">
        <f>'DEĞERLENDİRME 1'!R$3</f>
        <v>A</v>
      </c>
      <c r="R85" s="33" t="str">
        <f>'DEĞERLENDİRME 1'!S$3</f>
        <v>A</v>
      </c>
      <c r="S85" s="33" t="str">
        <f>'DEĞERLENDİRME 1'!T$3</f>
        <v>B</v>
      </c>
      <c r="T85" s="33" t="str">
        <f>'DEĞERLENDİRME 1'!U$3</f>
        <v>C</v>
      </c>
      <c r="U85" s="33" t="str">
        <f>'DEĞERLENDİRME 1'!V$3</f>
        <v>C</v>
      </c>
      <c r="V85" s="33" t="str">
        <f>'DEĞERLENDİRME 1'!W$3</f>
        <v>A</v>
      </c>
      <c r="W85" s="33" t="str">
        <f>'DEĞERLENDİRME 1'!X$3</f>
        <v>A</v>
      </c>
      <c r="X85" s="33" t="str">
        <f>'DEĞERLENDİRME 1'!Y$3</f>
        <v>B</v>
      </c>
      <c r="Y85" s="33" t="str">
        <f>'DEĞERLENDİRME 1'!Z$3</f>
        <v>B</v>
      </c>
      <c r="Z85" s="33" t="str">
        <f>'DEĞERLENDİRME 1'!AA$3</f>
        <v>C</v>
      </c>
      <c r="AA85" s="33" t="str">
        <f>'DEĞERLENDİRME 1'!AB$3</f>
        <v>B</v>
      </c>
      <c r="AB85" s="33" t="str">
        <f>'DEĞERLENDİRME 1'!AC$3</f>
        <v>B</v>
      </c>
      <c r="AC85" s="33">
        <f>'DEĞERLENDİRME 1'!AD$3</f>
        <v>0</v>
      </c>
      <c r="AD85" s="33">
        <f>'DEĞERLENDİRME 1'!AE$3</f>
        <v>0</v>
      </c>
      <c r="AE85" s="33">
        <f>'DEĞERLENDİRME 1'!AF$3</f>
        <v>0</v>
      </c>
      <c r="AF85" s="33">
        <f>'DEĞERLENDİRME 1'!AG$3</f>
        <v>0</v>
      </c>
      <c r="AG85" s="33">
        <f>'DEĞERLENDİRME 1'!AH$3</f>
        <v>0</v>
      </c>
      <c r="AH85" s="130"/>
      <c r="AI85" s="130"/>
      <c r="AJ85" s="126"/>
      <c r="AK85" s="126"/>
      <c r="AL85" s="126"/>
      <c r="AM85" s="126"/>
      <c r="AN85" s="133"/>
      <c r="AO85" s="134"/>
    </row>
    <row r="86" spans="1:41" ht="12.75">
      <c r="A86" s="30" t="str">
        <f>GİRİŞ!$C$4&amp;" / "&amp;GİRİŞ!$C$5</f>
        <v>Hayat Bilgisi / Deneme Sınavı</v>
      </c>
      <c r="B86" s="30" t="s">
        <v>31</v>
      </c>
      <c r="C86" s="2"/>
      <c r="D86" s="33" t="str">
        <f>'DEĞERLENDİRME 1'!E21</f>
        <v>B</v>
      </c>
      <c r="E86" s="33" t="str">
        <f>'DEĞERLENDİRME 1'!F21</f>
        <v>C</v>
      </c>
      <c r="F86" s="33" t="str">
        <f>'DEĞERLENDİRME 1'!G21</f>
        <v>A</v>
      </c>
      <c r="G86" s="33" t="str">
        <f>'DEĞERLENDİRME 1'!H21</f>
        <v>A</v>
      </c>
      <c r="H86" s="33" t="str">
        <f>'DEĞERLENDİRME 1'!I21</f>
        <v>B</v>
      </c>
      <c r="I86" s="33" t="str">
        <f>'DEĞERLENDİRME 1'!J21</f>
        <v>C</v>
      </c>
      <c r="J86" s="33" t="str">
        <f>'DEĞERLENDİRME 1'!K21</f>
        <v>A</v>
      </c>
      <c r="K86" s="33" t="str">
        <f>'DEĞERLENDİRME 1'!L21</f>
        <v>C</v>
      </c>
      <c r="L86" s="33" t="str">
        <f>'DEĞERLENDİRME 1'!M21</f>
        <v>B</v>
      </c>
      <c r="M86" s="33" t="str">
        <f>'DEĞERLENDİRME 1'!N21</f>
        <v>B</v>
      </c>
      <c r="N86" s="33" t="str">
        <f>'DEĞERLENDİRME 1'!O21</f>
        <v>A</v>
      </c>
      <c r="O86" s="33" t="str">
        <f>'DEĞERLENDİRME 1'!P21</f>
        <v>C</v>
      </c>
      <c r="P86" s="33" t="str">
        <f>'DEĞERLENDİRME 1'!Q21</f>
        <v>B</v>
      </c>
      <c r="Q86" s="33" t="str">
        <f>'DEĞERLENDİRME 1'!R21</f>
        <v>A</v>
      </c>
      <c r="R86" s="33" t="str">
        <f>'DEĞERLENDİRME 1'!S21</f>
        <v>A</v>
      </c>
      <c r="S86" s="33" t="str">
        <f>'DEĞERLENDİRME 1'!T21</f>
        <v>B</v>
      </c>
      <c r="T86" s="33" t="str">
        <f>'DEĞERLENDİRME 1'!U21</f>
        <v>C</v>
      </c>
      <c r="U86" s="33" t="str">
        <f>'DEĞERLENDİRME 1'!V21</f>
        <v>C</v>
      </c>
      <c r="V86" s="33" t="str">
        <f>'DEĞERLENDİRME 1'!W21</f>
        <v>A</v>
      </c>
      <c r="W86" s="33" t="str">
        <f>'DEĞERLENDİRME 1'!X21</f>
        <v>A</v>
      </c>
      <c r="X86" s="33" t="str">
        <f>'DEĞERLENDİRME 1'!Y21</f>
        <v>B</v>
      </c>
      <c r="Y86" s="33" t="str">
        <f>'DEĞERLENDİRME 1'!Z21</f>
        <v>B</v>
      </c>
      <c r="Z86" s="33" t="str">
        <f>'DEĞERLENDİRME 1'!AA21</f>
        <v>C</v>
      </c>
      <c r="AA86" s="33" t="str">
        <f>'DEĞERLENDİRME 1'!AB21</f>
        <v>B</v>
      </c>
      <c r="AB86" s="33" t="str">
        <f>'DEĞERLENDİRME 1'!AC21</f>
        <v>B</v>
      </c>
      <c r="AC86" s="33">
        <f>'DEĞERLENDİRME 1'!AD21</f>
        <v>0</v>
      </c>
      <c r="AD86" s="33">
        <f>'DEĞERLENDİRME 1'!AE21</f>
        <v>0</v>
      </c>
      <c r="AE86" s="33">
        <f>'DEĞERLENDİRME 1'!AF21</f>
        <v>0</v>
      </c>
      <c r="AF86" s="33">
        <f>'DEĞERLENDİRME 1'!AG21</f>
        <v>0</v>
      </c>
      <c r="AG86" s="33">
        <f>'DEĞERLENDİRME 1'!AH21</f>
        <v>0</v>
      </c>
      <c r="AH86" s="127">
        <f>'DEĞERLENDİRME 1'!AI$21</f>
        <v>25</v>
      </c>
      <c r="AI86" s="127">
        <f>'DEĞERLENDİRME 1'!AK$21</f>
        <v>0</v>
      </c>
      <c r="AJ86" s="127">
        <f>'DEĞERLENDİRME 1'!AM$21</f>
        <v>0</v>
      </c>
      <c r="AK86" s="136">
        <f>'DEĞERLENDİRME 1'!AN$21</f>
        <v>25</v>
      </c>
      <c r="AL86" s="135">
        <f>'DEĞERLENDİRME 1'!AP$21</f>
        <v>100</v>
      </c>
      <c r="AM86" s="127" t="str">
        <f>'DEĞERLENDİRME 1'!AQ$21</f>
        <v>5</v>
      </c>
      <c r="AN86" s="122" t="str">
        <f>'DEĞERLENDİRME 1'!$AY$30&amp;" Kişiden "&amp;'DEĞERLENDİRME 1'!$AT$21&amp;"."</f>
        <v>24 Kişiden 1.</v>
      </c>
      <c r="AO86" s="123"/>
    </row>
    <row r="87" spans="1:41" ht="12.75">
      <c r="A87" s="30" t="s">
        <v>28</v>
      </c>
      <c r="B87" s="30" t="s">
        <v>29</v>
      </c>
      <c r="C87" s="2"/>
      <c r="D87" s="33" t="str">
        <f>IF('DEĞERLENDİRME 1'!E$3=0,"",IF('DEĞERLENDİRME 1'!E21=0,"BOŞ",IF('DEĞERLENDİRME 1'!E21='DEĞERLENDİRME 1'!E$3,"+","-")))</f>
        <v>+</v>
      </c>
      <c r="E87" s="33" t="str">
        <f>IF('DEĞERLENDİRME 1'!F$3=0,"",IF('DEĞERLENDİRME 1'!F21=0,"BOŞ",IF('DEĞERLENDİRME 1'!F21='DEĞERLENDİRME 1'!F$3,"+","-")))</f>
        <v>+</v>
      </c>
      <c r="F87" s="33" t="str">
        <f>IF('DEĞERLENDİRME 1'!G$3=0,"",IF('DEĞERLENDİRME 1'!G21=0,"BOŞ",IF('DEĞERLENDİRME 1'!G21='DEĞERLENDİRME 1'!G$3,"+","-")))</f>
        <v>+</v>
      </c>
      <c r="G87" s="33" t="str">
        <f>IF('DEĞERLENDİRME 1'!H$3=0,"",IF('DEĞERLENDİRME 1'!H21=0,"BOŞ",IF('DEĞERLENDİRME 1'!H21='DEĞERLENDİRME 1'!H$3,"+","-")))</f>
        <v>+</v>
      </c>
      <c r="H87" s="33" t="str">
        <f>IF('DEĞERLENDİRME 1'!I$3=0,"",IF('DEĞERLENDİRME 1'!I21=0,"BOŞ",IF('DEĞERLENDİRME 1'!I21='DEĞERLENDİRME 1'!I$3,"+","-")))</f>
        <v>+</v>
      </c>
      <c r="I87" s="33" t="str">
        <f>IF('DEĞERLENDİRME 1'!J$3=0,"",IF('DEĞERLENDİRME 1'!J21=0,"BOŞ",IF('DEĞERLENDİRME 1'!J21='DEĞERLENDİRME 1'!J$3,"+","-")))</f>
        <v>+</v>
      </c>
      <c r="J87" s="33" t="str">
        <f>IF('DEĞERLENDİRME 1'!K$3=0,"",IF('DEĞERLENDİRME 1'!K21=0,"BOŞ",IF('DEĞERLENDİRME 1'!K21='DEĞERLENDİRME 1'!K$3,"+","-")))</f>
        <v>+</v>
      </c>
      <c r="K87" s="33" t="str">
        <f>IF('DEĞERLENDİRME 1'!L$3=0,"",IF('DEĞERLENDİRME 1'!L21=0,"BOŞ",IF('DEĞERLENDİRME 1'!L21='DEĞERLENDİRME 1'!L$3,"+","-")))</f>
        <v>+</v>
      </c>
      <c r="L87" s="33" t="str">
        <f>IF('DEĞERLENDİRME 1'!M$3=0,"",IF('DEĞERLENDİRME 1'!M21=0,"BOŞ",IF('DEĞERLENDİRME 1'!M21='DEĞERLENDİRME 1'!M$3,"+","-")))</f>
        <v>+</v>
      </c>
      <c r="M87" s="33" t="str">
        <f>IF('DEĞERLENDİRME 1'!N$3=0,"",IF('DEĞERLENDİRME 1'!N21=0,"BOŞ",IF('DEĞERLENDİRME 1'!N21='DEĞERLENDİRME 1'!N$3,"+","-")))</f>
        <v>+</v>
      </c>
      <c r="N87" s="33" t="str">
        <f>IF('DEĞERLENDİRME 1'!O$3=0,"",IF('DEĞERLENDİRME 1'!O21=0,"BOŞ",IF('DEĞERLENDİRME 1'!O21='DEĞERLENDİRME 1'!O$3,"+","-")))</f>
        <v>+</v>
      </c>
      <c r="O87" s="33" t="str">
        <f>IF('DEĞERLENDİRME 1'!P$3=0,"",IF('DEĞERLENDİRME 1'!P21=0,"BOŞ",IF('DEĞERLENDİRME 1'!P21='DEĞERLENDİRME 1'!P$3,"+","-")))</f>
        <v>+</v>
      </c>
      <c r="P87" s="33" t="str">
        <f>IF('DEĞERLENDİRME 1'!Q$3=0,"",IF('DEĞERLENDİRME 1'!Q21=0,"BOŞ",IF('DEĞERLENDİRME 1'!Q21='DEĞERLENDİRME 1'!Q$3,"+","-")))</f>
        <v>+</v>
      </c>
      <c r="Q87" s="33" t="str">
        <f>IF('DEĞERLENDİRME 1'!R$3=0,"",IF('DEĞERLENDİRME 1'!R21=0,"BOŞ",IF('DEĞERLENDİRME 1'!R21='DEĞERLENDİRME 1'!R$3,"+","-")))</f>
        <v>+</v>
      </c>
      <c r="R87" s="33" t="str">
        <f>IF('DEĞERLENDİRME 1'!S$3=0,"",IF('DEĞERLENDİRME 1'!S21=0,"BOŞ",IF('DEĞERLENDİRME 1'!S21='DEĞERLENDİRME 1'!S$3,"+","-")))</f>
        <v>+</v>
      </c>
      <c r="S87" s="33" t="str">
        <f>IF('DEĞERLENDİRME 1'!T$3=0,"",IF('DEĞERLENDİRME 1'!T21=0,"BOŞ",IF('DEĞERLENDİRME 1'!T21='DEĞERLENDİRME 1'!T$3,"+","-")))</f>
        <v>+</v>
      </c>
      <c r="T87" s="33" t="str">
        <f>IF('DEĞERLENDİRME 1'!U$3=0,"",IF('DEĞERLENDİRME 1'!U21=0,"BOŞ",IF('DEĞERLENDİRME 1'!U21='DEĞERLENDİRME 1'!U$3,"+","-")))</f>
        <v>+</v>
      </c>
      <c r="U87" s="33" t="str">
        <f>IF('DEĞERLENDİRME 1'!V$3=0,"",IF('DEĞERLENDİRME 1'!V21=0,"BOŞ",IF('DEĞERLENDİRME 1'!V21='DEĞERLENDİRME 1'!V$3,"+","-")))</f>
        <v>+</v>
      </c>
      <c r="V87" s="33" t="str">
        <f>IF('DEĞERLENDİRME 1'!W$3=0,"",IF('DEĞERLENDİRME 1'!W21=0,"BOŞ",IF('DEĞERLENDİRME 1'!W21='DEĞERLENDİRME 1'!W$3,"+","-")))</f>
        <v>+</v>
      </c>
      <c r="W87" s="33" t="str">
        <f>IF('DEĞERLENDİRME 1'!X$3=0,"",IF('DEĞERLENDİRME 1'!X21=0,"BOŞ",IF('DEĞERLENDİRME 1'!X21='DEĞERLENDİRME 1'!X$3,"+","-")))</f>
        <v>+</v>
      </c>
      <c r="X87" s="33" t="str">
        <f>IF('DEĞERLENDİRME 1'!Y$3=0,"",IF('DEĞERLENDİRME 1'!Y21=0,"BOŞ",IF('DEĞERLENDİRME 1'!Y21='DEĞERLENDİRME 1'!Y$3,"+","-")))</f>
        <v>+</v>
      </c>
      <c r="Y87" s="33" t="str">
        <f>IF('DEĞERLENDİRME 1'!Z$3=0,"",IF('DEĞERLENDİRME 1'!Z21=0,"BOŞ",IF('DEĞERLENDİRME 1'!Z21='DEĞERLENDİRME 1'!Z$3,"+","-")))</f>
        <v>+</v>
      </c>
      <c r="Z87" s="33" t="str">
        <f>IF('DEĞERLENDİRME 1'!AA$3=0,"",IF('DEĞERLENDİRME 1'!AA21=0,"BOŞ",IF('DEĞERLENDİRME 1'!AA21='DEĞERLENDİRME 1'!AA$3,"+","-")))</f>
        <v>+</v>
      </c>
      <c r="AA87" s="33" t="str">
        <f>IF('DEĞERLENDİRME 1'!AB$3=0,"",IF('DEĞERLENDİRME 1'!AB21=0,"BOŞ",IF('DEĞERLENDİRME 1'!AB21='DEĞERLENDİRME 1'!AB$3,"+","-")))</f>
        <v>+</v>
      </c>
      <c r="AB87" s="33" t="str">
        <f>IF('DEĞERLENDİRME 1'!AC$3=0,"",IF('DEĞERLENDİRME 1'!AC21=0,"BOŞ",IF('DEĞERLENDİRME 1'!AC21='DEĞERLENDİRME 1'!AC$3,"+","-")))</f>
        <v>+</v>
      </c>
      <c r="AC87" s="33">
        <f>IF('DEĞERLENDİRME 1'!AD$3=0,"",IF('DEĞERLENDİRME 1'!AD21=0,"BOŞ",IF('DEĞERLENDİRME 1'!AD21='DEĞERLENDİRME 1'!AD$3,"+","-")))</f>
      </c>
      <c r="AD87" s="33">
        <f>IF('DEĞERLENDİRME 1'!AE$3=0,"",IF('DEĞERLENDİRME 1'!AE21=0,"BOŞ",IF('DEĞERLENDİRME 1'!AE21='DEĞERLENDİRME 1'!AE$3,"+","-")))</f>
      </c>
      <c r="AE87" s="33">
        <f>IF('DEĞERLENDİRME 1'!AF$3=0,"",IF('DEĞERLENDİRME 1'!AF21=0,"BOŞ",IF('DEĞERLENDİRME 1'!AF21='DEĞERLENDİRME 1'!AF$3,"+","-")))</f>
      </c>
      <c r="AF87" s="33">
        <f>IF('DEĞERLENDİRME 1'!AG$3=0,"",IF('DEĞERLENDİRME 1'!AG21=0,"BOŞ",IF('DEĞERLENDİRME 1'!AG21='DEĞERLENDİRME 1'!AG$3,"+","-")))</f>
      </c>
      <c r="AG87" s="33">
        <f>IF('DEĞERLENDİRME 1'!AH$3=0,"",IF('DEĞERLENDİRME 1'!AH21=0,"BOŞ",IF('DEĞERLENDİRME 1'!AH21='DEĞERLENDİRME 1'!AH$3,"+","-")))</f>
      </c>
      <c r="AH87" s="127"/>
      <c r="AI87" s="127"/>
      <c r="AJ87" s="127"/>
      <c r="AK87" s="137"/>
      <c r="AL87" s="135"/>
      <c r="AM87" s="127"/>
      <c r="AN87" s="124"/>
      <c r="AO87" s="125"/>
    </row>
    <row r="88" spans="1:41" ht="12.75">
      <c r="A88" s="128"/>
      <c r="B88" s="128"/>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row>
    <row r="89" spans="1:41" ht="12.75" customHeight="1">
      <c r="A89" s="36" t="str">
        <f>'DEĞERLENDİRME 1'!B22</f>
        <v>MEHMET YAĞIZ </v>
      </c>
      <c r="B89" s="36" t="s">
        <v>32</v>
      </c>
      <c r="C89" s="2"/>
      <c r="D89" s="37">
        <f>'DEĞERLENDİRME 1'!E$2</f>
        <v>1</v>
      </c>
      <c r="E89" s="37">
        <f>'DEĞERLENDİRME 1'!F$2</f>
        <v>2</v>
      </c>
      <c r="F89" s="37">
        <f>'DEĞERLENDİRME 1'!G$2</f>
        <v>3</v>
      </c>
      <c r="G89" s="37">
        <f>'DEĞERLENDİRME 1'!H$2</f>
        <v>4</v>
      </c>
      <c r="H89" s="37">
        <f>'DEĞERLENDİRME 1'!I$2</f>
        <v>5</v>
      </c>
      <c r="I89" s="37">
        <f>'DEĞERLENDİRME 1'!J$2</f>
        <v>6</v>
      </c>
      <c r="J89" s="37">
        <f>'DEĞERLENDİRME 1'!K$2</f>
        <v>7</v>
      </c>
      <c r="K89" s="37">
        <f>'DEĞERLENDİRME 1'!L$2</f>
        <v>8</v>
      </c>
      <c r="L89" s="37">
        <f>'DEĞERLENDİRME 1'!M$2</f>
        <v>9</v>
      </c>
      <c r="M89" s="37">
        <f>'DEĞERLENDİRME 1'!N$2</f>
        <v>10</v>
      </c>
      <c r="N89" s="37">
        <f>'DEĞERLENDİRME 1'!O$2</f>
        <v>11</v>
      </c>
      <c r="O89" s="37">
        <f>'DEĞERLENDİRME 1'!P$2</f>
        <v>12</v>
      </c>
      <c r="P89" s="37">
        <f>'DEĞERLENDİRME 1'!Q$2</f>
        <v>13</v>
      </c>
      <c r="Q89" s="37">
        <f>'DEĞERLENDİRME 1'!R$2</f>
        <v>14</v>
      </c>
      <c r="R89" s="37">
        <f>'DEĞERLENDİRME 1'!S$2</f>
        <v>15</v>
      </c>
      <c r="S89" s="37">
        <f>'DEĞERLENDİRME 1'!T$2</f>
        <v>16</v>
      </c>
      <c r="T89" s="37">
        <f>'DEĞERLENDİRME 1'!U$2</f>
        <v>17</v>
      </c>
      <c r="U89" s="37">
        <f>'DEĞERLENDİRME 1'!V$2</f>
        <v>18</v>
      </c>
      <c r="V89" s="37">
        <f>'DEĞERLENDİRME 1'!W$2</f>
        <v>19</v>
      </c>
      <c r="W89" s="37">
        <f>'DEĞERLENDİRME 1'!X$2</f>
        <v>20</v>
      </c>
      <c r="X89" s="37">
        <f>'DEĞERLENDİRME 1'!Y$2</f>
        <v>21</v>
      </c>
      <c r="Y89" s="37">
        <f>'DEĞERLENDİRME 1'!Z$2</f>
        <v>22</v>
      </c>
      <c r="Z89" s="37">
        <f>'DEĞERLENDİRME 1'!AA$2</f>
        <v>23</v>
      </c>
      <c r="AA89" s="37">
        <f>'DEĞERLENDİRME 1'!AB$2</f>
        <v>24</v>
      </c>
      <c r="AB89" s="37">
        <f>'DEĞERLENDİRME 1'!AC$2</f>
        <v>25</v>
      </c>
      <c r="AC89" s="37">
        <f>'DEĞERLENDİRME 1'!AD$2</f>
        <v>26</v>
      </c>
      <c r="AD89" s="37">
        <f>'DEĞERLENDİRME 1'!AE$2</f>
        <v>27</v>
      </c>
      <c r="AE89" s="37">
        <f>'DEĞERLENDİRME 1'!AF$2</f>
        <v>28</v>
      </c>
      <c r="AF89" s="37">
        <f>'DEĞERLENDİRME 1'!AG$2</f>
        <v>29</v>
      </c>
      <c r="AG89" s="37">
        <f>'DEĞERLENDİRME 1'!AH$2</f>
        <v>30</v>
      </c>
      <c r="AH89" s="129" t="b">
        <v>1</v>
      </c>
      <c r="AI89" s="129" t="b">
        <v>0</v>
      </c>
      <c r="AJ89" s="126" t="s">
        <v>12</v>
      </c>
      <c r="AK89" s="126" t="s">
        <v>14</v>
      </c>
      <c r="AL89" s="126" t="s">
        <v>15</v>
      </c>
      <c r="AM89" s="126" t="s">
        <v>19</v>
      </c>
      <c r="AN89" s="131" t="s">
        <v>38</v>
      </c>
      <c r="AO89" s="132"/>
    </row>
    <row r="90" spans="1:41" ht="12.75">
      <c r="A90" s="36" t="str">
        <f>'DEĞERLENDİRME 1'!C22</f>
        <v>ALTUNBULAT</v>
      </c>
      <c r="B90" s="30" t="s">
        <v>30</v>
      </c>
      <c r="C90" s="2"/>
      <c r="D90" s="33" t="str">
        <f>'DEĞERLENDİRME 1'!E$3</f>
        <v>B</v>
      </c>
      <c r="E90" s="33" t="str">
        <f>'DEĞERLENDİRME 1'!F$3</f>
        <v>C</v>
      </c>
      <c r="F90" s="33" t="str">
        <f>'DEĞERLENDİRME 1'!G$3</f>
        <v>A</v>
      </c>
      <c r="G90" s="33" t="str">
        <f>'DEĞERLENDİRME 1'!H$3</f>
        <v>A</v>
      </c>
      <c r="H90" s="33" t="str">
        <f>'DEĞERLENDİRME 1'!I$3</f>
        <v>B</v>
      </c>
      <c r="I90" s="33" t="str">
        <f>'DEĞERLENDİRME 1'!J$3</f>
        <v>C</v>
      </c>
      <c r="J90" s="33" t="str">
        <f>'DEĞERLENDİRME 1'!K$3</f>
        <v>A</v>
      </c>
      <c r="K90" s="33" t="str">
        <f>'DEĞERLENDİRME 1'!L$3</f>
        <v>C</v>
      </c>
      <c r="L90" s="33" t="str">
        <f>'DEĞERLENDİRME 1'!M$3</f>
        <v>B</v>
      </c>
      <c r="M90" s="33" t="str">
        <f>'DEĞERLENDİRME 1'!N$3</f>
        <v>B</v>
      </c>
      <c r="N90" s="33" t="str">
        <f>'DEĞERLENDİRME 1'!O$3</f>
        <v>A</v>
      </c>
      <c r="O90" s="33" t="str">
        <f>'DEĞERLENDİRME 1'!P$3</f>
        <v>C</v>
      </c>
      <c r="P90" s="33" t="str">
        <f>'DEĞERLENDİRME 1'!Q$3</f>
        <v>B</v>
      </c>
      <c r="Q90" s="33" t="str">
        <f>'DEĞERLENDİRME 1'!R$3</f>
        <v>A</v>
      </c>
      <c r="R90" s="33" t="str">
        <f>'DEĞERLENDİRME 1'!S$3</f>
        <v>A</v>
      </c>
      <c r="S90" s="33" t="str">
        <f>'DEĞERLENDİRME 1'!T$3</f>
        <v>B</v>
      </c>
      <c r="T90" s="33" t="str">
        <f>'DEĞERLENDİRME 1'!U$3</f>
        <v>C</v>
      </c>
      <c r="U90" s="33" t="str">
        <f>'DEĞERLENDİRME 1'!V$3</f>
        <v>C</v>
      </c>
      <c r="V90" s="33" t="str">
        <f>'DEĞERLENDİRME 1'!W$3</f>
        <v>A</v>
      </c>
      <c r="W90" s="33" t="str">
        <f>'DEĞERLENDİRME 1'!X$3</f>
        <v>A</v>
      </c>
      <c r="X90" s="33" t="str">
        <f>'DEĞERLENDİRME 1'!Y$3</f>
        <v>B</v>
      </c>
      <c r="Y90" s="33" t="str">
        <f>'DEĞERLENDİRME 1'!Z$3</f>
        <v>B</v>
      </c>
      <c r="Z90" s="33" t="str">
        <f>'DEĞERLENDİRME 1'!AA$3</f>
        <v>C</v>
      </c>
      <c r="AA90" s="33" t="str">
        <f>'DEĞERLENDİRME 1'!AB$3</f>
        <v>B</v>
      </c>
      <c r="AB90" s="33" t="str">
        <f>'DEĞERLENDİRME 1'!AC$3</f>
        <v>B</v>
      </c>
      <c r="AC90" s="33">
        <f>'DEĞERLENDİRME 1'!AD$3</f>
        <v>0</v>
      </c>
      <c r="AD90" s="33">
        <f>'DEĞERLENDİRME 1'!AE$3</f>
        <v>0</v>
      </c>
      <c r="AE90" s="33">
        <f>'DEĞERLENDİRME 1'!AF$3</f>
        <v>0</v>
      </c>
      <c r="AF90" s="33">
        <f>'DEĞERLENDİRME 1'!AG$3</f>
        <v>0</v>
      </c>
      <c r="AG90" s="33">
        <f>'DEĞERLENDİRME 1'!AH$3</f>
        <v>0</v>
      </c>
      <c r="AH90" s="130"/>
      <c r="AI90" s="130"/>
      <c r="AJ90" s="126"/>
      <c r="AK90" s="126"/>
      <c r="AL90" s="126"/>
      <c r="AM90" s="126"/>
      <c r="AN90" s="133"/>
      <c r="AO90" s="134"/>
    </row>
    <row r="91" spans="1:41" ht="12.75">
      <c r="A91" s="30" t="str">
        <f>GİRİŞ!$C$4&amp;" / "&amp;GİRİŞ!$C$5</f>
        <v>Hayat Bilgisi / Deneme Sınavı</v>
      </c>
      <c r="B91" s="30" t="s">
        <v>31</v>
      </c>
      <c r="C91" s="2"/>
      <c r="D91" s="33" t="str">
        <f>'DEĞERLENDİRME 1'!E22</f>
        <v>B</v>
      </c>
      <c r="E91" s="33" t="str">
        <f>'DEĞERLENDİRME 1'!F22</f>
        <v>C</v>
      </c>
      <c r="F91" s="33" t="str">
        <f>'DEĞERLENDİRME 1'!G22</f>
        <v>A</v>
      </c>
      <c r="G91" s="33" t="str">
        <f>'DEĞERLENDİRME 1'!H22</f>
        <v>A</v>
      </c>
      <c r="H91" s="33" t="str">
        <f>'DEĞERLENDİRME 1'!I22</f>
        <v>B</v>
      </c>
      <c r="I91" s="33" t="str">
        <f>'DEĞERLENDİRME 1'!J22</f>
        <v>C</v>
      </c>
      <c r="J91" s="33" t="str">
        <f>'DEĞERLENDİRME 1'!K22</f>
        <v>A</v>
      </c>
      <c r="K91" s="33" t="str">
        <f>'DEĞERLENDİRME 1'!L22</f>
        <v>C</v>
      </c>
      <c r="L91" s="33" t="str">
        <f>'DEĞERLENDİRME 1'!M22</f>
        <v>B</v>
      </c>
      <c r="M91" s="33" t="str">
        <f>'DEĞERLENDİRME 1'!N22</f>
        <v>B</v>
      </c>
      <c r="N91" s="33" t="str">
        <f>'DEĞERLENDİRME 1'!O22</f>
        <v>A</v>
      </c>
      <c r="O91" s="33" t="str">
        <f>'DEĞERLENDİRME 1'!P22</f>
        <v>C</v>
      </c>
      <c r="P91" s="33" t="str">
        <f>'DEĞERLENDİRME 1'!Q22</f>
        <v>B</v>
      </c>
      <c r="Q91" s="33" t="str">
        <f>'DEĞERLENDİRME 1'!R22</f>
        <v>A</v>
      </c>
      <c r="R91" s="33" t="str">
        <f>'DEĞERLENDİRME 1'!S22</f>
        <v>A</v>
      </c>
      <c r="S91" s="33" t="str">
        <f>'DEĞERLENDİRME 1'!T22</f>
        <v>B</v>
      </c>
      <c r="T91" s="33" t="str">
        <f>'DEĞERLENDİRME 1'!U22</f>
        <v>C</v>
      </c>
      <c r="U91" s="33" t="str">
        <f>'DEĞERLENDİRME 1'!V22</f>
        <v>C</v>
      </c>
      <c r="V91" s="33" t="str">
        <f>'DEĞERLENDİRME 1'!W22</f>
        <v>A</v>
      </c>
      <c r="W91" s="33" t="str">
        <f>'DEĞERLENDİRME 1'!X22</f>
        <v>A</v>
      </c>
      <c r="X91" s="33" t="str">
        <f>'DEĞERLENDİRME 1'!Y22</f>
        <v>B</v>
      </c>
      <c r="Y91" s="33" t="str">
        <f>'DEĞERLENDİRME 1'!Z22</f>
        <v>B</v>
      </c>
      <c r="Z91" s="33" t="str">
        <f>'DEĞERLENDİRME 1'!AA22</f>
        <v>C</v>
      </c>
      <c r="AA91" s="33" t="str">
        <f>'DEĞERLENDİRME 1'!AB22</f>
        <v>B</v>
      </c>
      <c r="AB91" s="33" t="str">
        <f>'DEĞERLENDİRME 1'!AC22</f>
        <v>B</v>
      </c>
      <c r="AC91" s="33">
        <f>'DEĞERLENDİRME 1'!AD22</f>
        <v>0</v>
      </c>
      <c r="AD91" s="33">
        <f>'DEĞERLENDİRME 1'!AE22</f>
        <v>0</v>
      </c>
      <c r="AE91" s="33">
        <f>'DEĞERLENDİRME 1'!AF22</f>
        <v>0</v>
      </c>
      <c r="AF91" s="33">
        <f>'DEĞERLENDİRME 1'!AG22</f>
        <v>0</v>
      </c>
      <c r="AG91" s="33">
        <f>'DEĞERLENDİRME 1'!AH22</f>
        <v>0</v>
      </c>
      <c r="AH91" s="127">
        <f>'DEĞERLENDİRME 1'!AI$22</f>
        <v>25</v>
      </c>
      <c r="AI91" s="127">
        <f>'DEĞERLENDİRME 1'!AK$22</f>
        <v>0</v>
      </c>
      <c r="AJ91" s="127">
        <f>'DEĞERLENDİRME 1'!AM$22</f>
        <v>0</v>
      </c>
      <c r="AK91" s="136">
        <f>'DEĞERLENDİRME 1'!AN$22</f>
        <v>25</v>
      </c>
      <c r="AL91" s="135">
        <f>'DEĞERLENDİRME 1'!AP$22</f>
        <v>100</v>
      </c>
      <c r="AM91" s="127" t="str">
        <f>'DEĞERLENDİRME 1'!AQ$22</f>
        <v>5</v>
      </c>
      <c r="AN91" s="122" t="str">
        <f>'DEĞERLENDİRME 1'!$AY$30&amp;" Kişiden "&amp;'DEĞERLENDİRME 1'!$AT$22&amp;"."</f>
        <v>24 Kişiden 1.</v>
      </c>
      <c r="AO91" s="123"/>
    </row>
    <row r="92" spans="1:41" ht="12.75">
      <c r="A92" s="30" t="s">
        <v>28</v>
      </c>
      <c r="B92" s="30" t="s">
        <v>29</v>
      </c>
      <c r="C92" s="2"/>
      <c r="D92" s="33" t="str">
        <f>IF('DEĞERLENDİRME 1'!E$3=0,"",IF('DEĞERLENDİRME 1'!E22=0,"BOŞ",IF('DEĞERLENDİRME 1'!E22='DEĞERLENDİRME 1'!E$3,"+","-")))</f>
        <v>+</v>
      </c>
      <c r="E92" s="33" t="str">
        <f>IF('DEĞERLENDİRME 1'!F$3=0,"",IF('DEĞERLENDİRME 1'!F22=0,"BOŞ",IF('DEĞERLENDİRME 1'!F22='DEĞERLENDİRME 1'!F$3,"+","-")))</f>
        <v>+</v>
      </c>
      <c r="F92" s="33" t="str">
        <f>IF('DEĞERLENDİRME 1'!G$3=0,"",IF('DEĞERLENDİRME 1'!G22=0,"BOŞ",IF('DEĞERLENDİRME 1'!G22='DEĞERLENDİRME 1'!G$3,"+","-")))</f>
        <v>+</v>
      </c>
      <c r="G92" s="33" t="str">
        <f>IF('DEĞERLENDİRME 1'!H$3=0,"",IF('DEĞERLENDİRME 1'!H22=0,"BOŞ",IF('DEĞERLENDİRME 1'!H22='DEĞERLENDİRME 1'!H$3,"+","-")))</f>
        <v>+</v>
      </c>
      <c r="H92" s="33" t="str">
        <f>IF('DEĞERLENDİRME 1'!I$3=0,"",IF('DEĞERLENDİRME 1'!I22=0,"BOŞ",IF('DEĞERLENDİRME 1'!I22='DEĞERLENDİRME 1'!I$3,"+","-")))</f>
        <v>+</v>
      </c>
      <c r="I92" s="33" t="str">
        <f>IF('DEĞERLENDİRME 1'!J$3=0,"",IF('DEĞERLENDİRME 1'!J22=0,"BOŞ",IF('DEĞERLENDİRME 1'!J22='DEĞERLENDİRME 1'!J$3,"+","-")))</f>
        <v>+</v>
      </c>
      <c r="J92" s="33" t="str">
        <f>IF('DEĞERLENDİRME 1'!K$3=0,"",IF('DEĞERLENDİRME 1'!K22=0,"BOŞ",IF('DEĞERLENDİRME 1'!K22='DEĞERLENDİRME 1'!K$3,"+","-")))</f>
        <v>+</v>
      </c>
      <c r="K92" s="33" t="str">
        <f>IF('DEĞERLENDİRME 1'!L$3=0,"",IF('DEĞERLENDİRME 1'!L22=0,"BOŞ",IF('DEĞERLENDİRME 1'!L22='DEĞERLENDİRME 1'!L$3,"+","-")))</f>
        <v>+</v>
      </c>
      <c r="L92" s="33" t="str">
        <f>IF('DEĞERLENDİRME 1'!M$3=0,"",IF('DEĞERLENDİRME 1'!M22=0,"BOŞ",IF('DEĞERLENDİRME 1'!M22='DEĞERLENDİRME 1'!M$3,"+","-")))</f>
        <v>+</v>
      </c>
      <c r="M92" s="33" t="str">
        <f>IF('DEĞERLENDİRME 1'!N$3=0,"",IF('DEĞERLENDİRME 1'!N22=0,"BOŞ",IF('DEĞERLENDİRME 1'!N22='DEĞERLENDİRME 1'!N$3,"+","-")))</f>
        <v>+</v>
      </c>
      <c r="N92" s="33" t="str">
        <f>IF('DEĞERLENDİRME 1'!O$3=0,"",IF('DEĞERLENDİRME 1'!O22=0,"BOŞ",IF('DEĞERLENDİRME 1'!O22='DEĞERLENDİRME 1'!O$3,"+","-")))</f>
        <v>+</v>
      </c>
      <c r="O92" s="33" t="str">
        <f>IF('DEĞERLENDİRME 1'!P$3=0,"",IF('DEĞERLENDİRME 1'!P22=0,"BOŞ",IF('DEĞERLENDİRME 1'!P22='DEĞERLENDİRME 1'!P$3,"+","-")))</f>
        <v>+</v>
      </c>
      <c r="P92" s="33" t="str">
        <f>IF('DEĞERLENDİRME 1'!Q$3=0,"",IF('DEĞERLENDİRME 1'!Q22=0,"BOŞ",IF('DEĞERLENDİRME 1'!Q22='DEĞERLENDİRME 1'!Q$3,"+","-")))</f>
        <v>+</v>
      </c>
      <c r="Q92" s="33" t="str">
        <f>IF('DEĞERLENDİRME 1'!R$3=0,"",IF('DEĞERLENDİRME 1'!R22=0,"BOŞ",IF('DEĞERLENDİRME 1'!R22='DEĞERLENDİRME 1'!R$3,"+","-")))</f>
        <v>+</v>
      </c>
      <c r="R92" s="33" t="str">
        <f>IF('DEĞERLENDİRME 1'!S$3=0,"",IF('DEĞERLENDİRME 1'!S22=0,"BOŞ",IF('DEĞERLENDİRME 1'!S22='DEĞERLENDİRME 1'!S$3,"+","-")))</f>
        <v>+</v>
      </c>
      <c r="S92" s="33" t="str">
        <f>IF('DEĞERLENDİRME 1'!T$3=0,"",IF('DEĞERLENDİRME 1'!T22=0,"BOŞ",IF('DEĞERLENDİRME 1'!T22='DEĞERLENDİRME 1'!T$3,"+","-")))</f>
        <v>+</v>
      </c>
      <c r="T92" s="33" t="str">
        <f>IF('DEĞERLENDİRME 1'!U$3=0,"",IF('DEĞERLENDİRME 1'!U22=0,"BOŞ",IF('DEĞERLENDİRME 1'!U22='DEĞERLENDİRME 1'!U$3,"+","-")))</f>
        <v>+</v>
      </c>
      <c r="U92" s="33" t="str">
        <f>IF('DEĞERLENDİRME 1'!V$3=0,"",IF('DEĞERLENDİRME 1'!V22=0,"BOŞ",IF('DEĞERLENDİRME 1'!V22='DEĞERLENDİRME 1'!V$3,"+","-")))</f>
        <v>+</v>
      </c>
      <c r="V92" s="33" t="str">
        <f>IF('DEĞERLENDİRME 1'!W$3=0,"",IF('DEĞERLENDİRME 1'!W22=0,"BOŞ",IF('DEĞERLENDİRME 1'!W22='DEĞERLENDİRME 1'!W$3,"+","-")))</f>
        <v>+</v>
      </c>
      <c r="W92" s="33" t="str">
        <f>IF('DEĞERLENDİRME 1'!X$3=0,"",IF('DEĞERLENDİRME 1'!X22=0,"BOŞ",IF('DEĞERLENDİRME 1'!X22='DEĞERLENDİRME 1'!X$3,"+","-")))</f>
        <v>+</v>
      </c>
      <c r="X92" s="33" t="str">
        <f>IF('DEĞERLENDİRME 1'!Y$3=0,"",IF('DEĞERLENDİRME 1'!Y22=0,"BOŞ",IF('DEĞERLENDİRME 1'!Y22='DEĞERLENDİRME 1'!Y$3,"+","-")))</f>
        <v>+</v>
      </c>
      <c r="Y92" s="33" t="str">
        <f>IF('DEĞERLENDİRME 1'!Z$3=0,"",IF('DEĞERLENDİRME 1'!Z22=0,"BOŞ",IF('DEĞERLENDİRME 1'!Z22='DEĞERLENDİRME 1'!Z$3,"+","-")))</f>
        <v>+</v>
      </c>
      <c r="Z92" s="33" t="str">
        <f>IF('DEĞERLENDİRME 1'!AA$3=0,"",IF('DEĞERLENDİRME 1'!AA22=0,"BOŞ",IF('DEĞERLENDİRME 1'!AA22='DEĞERLENDİRME 1'!AA$3,"+","-")))</f>
        <v>+</v>
      </c>
      <c r="AA92" s="33" t="str">
        <f>IF('DEĞERLENDİRME 1'!AB$3=0,"",IF('DEĞERLENDİRME 1'!AB22=0,"BOŞ",IF('DEĞERLENDİRME 1'!AB22='DEĞERLENDİRME 1'!AB$3,"+","-")))</f>
        <v>+</v>
      </c>
      <c r="AB92" s="33" t="str">
        <f>IF('DEĞERLENDİRME 1'!AC$3=0,"",IF('DEĞERLENDİRME 1'!AC22=0,"BOŞ",IF('DEĞERLENDİRME 1'!AC22='DEĞERLENDİRME 1'!AC$3,"+","-")))</f>
        <v>+</v>
      </c>
      <c r="AC92" s="33">
        <f>IF('DEĞERLENDİRME 1'!AD$3=0,"",IF('DEĞERLENDİRME 1'!AD22=0,"BOŞ",IF('DEĞERLENDİRME 1'!AD22='DEĞERLENDİRME 1'!AD$3,"+","-")))</f>
      </c>
      <c r="AD92" s="33">
        <f>IF('DEĞERLENDİRME 1'!AE$3=0,"",IF('DEĞERLENDİRME 1'!AE22=0,"BOŞ",IF('DEĞERLENDİRME 1'!AE22='DEĞERLENDİRME 1'!AE$3,"+","-")))</f>
      </c>
      <c r="AE92" s="33">
        <f>IF('DEĞERLENDİRME 1'!AF$3=0,"",IF('DEĞERLENDİRME 1'!AF22=0,"BOŞ",IF('DEĞERLENDİRME 1'!AF22='DEĞERLENDİRME 1'!AF$3,"+","-")))</f>
      </c>
      <c r="AF92" s="33">
        <f>IF('DEĞERLENDİRME 1'!AG$3=0,"",IF('DEĞERLENDİRME 1'!AG22=0,"BOŞ",IF('DEĞERLENDİRME 1'!AG22='DEĞERLENDİRME 1'!AG$3,"+","-")))</f>
      </c>
      <c r="AG92" s="33">
        <f>IF('DEĞERLENDİRME 1'!AH$3=0,"",IF('DEĞERLENDİRME 1'!AH22=0,"BOŞ",IF('DEĞERLENDİRME 1'!AH22='DEĞERLENDİRME 1'!AH$3,"+","-")))</f>
      </c>
      <c r="AH92" s="127"/>
      <c r="AI92" s="127"/>
      <c r="AJ92" s="127"/>
      <c r="AK92" s="137"/>
      <c r="AL92" s="135"/>
      <c r="AM92" s="127"/>
      <c r="AN92" s="124"/>
      <c r="AO92" s="125"/>
    </row>
    <row r="93" spans="1:41" ht="12.75">
      <c r="A93" s="43"/>
      <c r="B93" s="43"/>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1"/>
      <c r="AL93" s="42"/>
      <c r="AM93" s="40"/>
      <c r="AN93" s="40"/>
      <c r="AO93" s="40"/>
    </row>
    <row r="94" spans="1:41" ht="12.75">
      <c r="A94" s="43"/>
      <c r="B94" s="43"/>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1"/>
      <c r="AL94" s="42"/>
      <c r="AM94" s="40"/>
      <c r="AN94" s="40"/>
      <c r="AO94" s="40"/>
    </row>
    <row r="95" spans="1:41" ht="12.75">
      <c r="A95" s="128"/>
      <c r="B95" s="128"/>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row>
    <row r="96" spans="1:41" ht="12" customHeight="1">
      <c r="A96" s="39" t="str">
        <f>'DEĞERLENDİRME 1'!B23</f>
        <v>POYRAZ EGE </v>
      </c>
      <c r="B96" s="39" t="s">
        <v>32</v>
      </c>
      <c r="C96" s="2"/>
      <c r="D96" s="37">
        <f>'DEĞERLENDİRME 1'!E$2</f>
        <v>1</v>
      </c>
      <c r="E96" s="37">
        <f>'DEĞERLENDİRME 1'!F$2</f>
        <v>2</v>
      </c>
      <c r="F96" s="37">
        <f>'DEĞERLENDİRME 1'!G$2</f>
        <v>3</v>
      </c>
      <c r="G96" s="37">
        <f>'DEĞERLENDİRME 1'!H$2</f>
        <v>4</v>
      </c>
      <c r="H96" s="37">
        <f>'DEĞERLENDİRME 1'!I$2</f>
        <v>5</v>
      </c>
      <c r="I96" s="37">
        <f>'DEĞERLENDİRME 1'!J$2</f>
        <v>6</v>
      </c>
      <c r="J96" s="37">
        <f>'DEĞERLENDİRME 1'!K$2</f>
        <v>7</v>
      </c>
      <c r="K96" s="37">
        <f>'DEĞERLENDİRME 1'!L$2</f>
        <v>8</v>
      </c>
      <c r="L96" s="37">
        <f>'DEĞERLENDİRME 1'!M$2</f>
        <v>9</v>
      </c>
      <c r="M96" s="37">
        <f>'DEĞERLENDİRME 1'!N$2</f>
        <v>10</v>
      </c>
      <c r="N96" s="37">
        <f>'DEĞERLENDİRME 1'!O$2</f>
        <v>11</v>
      </c>
      <c r="O96" s="37">
        <f>'DEĞERLENDİRME 1'!P$2</f>
        <v>12</v>
      </c>
      <c r="P96" s="37">
        <f>'DEĞERLENDİRME 1'!Q$2</f>
        <v>13</v>
      </c>
      <c r="Q96" s="37">
        <f>'DEĞERLENDİRME 1'!R$2</f>
        <v>14</v>
      </c>
      <c r="R96" s="37">
        <f>'DEĞERLENDİRME 1'!S$2</f>
        <v>15</v>
      </c>
      <c r="S96" s="37">
        <f>'DEĞERLENDİRME 1'!T$2</f>
        <v>16</v>
      </c>
      <c r="T96" s="37">
        <f>'DEĞERLENDİRME 1'!U$2</f>
        <v>17</v>
      </c>
      <c r="U96" s="37">
        <f>'DEĞERLENDİRME 1'!V$2</f>
        <v>18</v>
      </c>
      <c r="V96" s="37">
        <f>'DEĞERLENDİRME 1'!W$2</f>
        <v>19</v>
      </c>
      <c r="W96" s="37">
        <f>'DEĞERLENDİRME 1'!X$2</f>
        <v>20</v>
      </c>
      <c r="X96" s="37">
        <f>'DEĞERLENDİRME 1'!Y$2</f>
        <v>21</v>
      </c>
      <c r="Y96" s="37">
        <f>'DEĞERLENDİRME 1'!Z$2</f>
        <v>22</v>
      </c>
      <c r="Z96" s="37">
        <f>'DEĞERLENDİRME 1'!AA$2</f>
        <v>23</v>
      </c>
      <c r="AA96" s="37">
        <f>'DEĞERLENDİRME 1'!AB$2</f>
        <v>24</v>
      </c>
      <c r="AB96" s="37">
        <f>'DEĞERLENDİRME 1'!AC$2</f>
        <v>25</v>
      </c>
      <c r="AC96" s="37">
        <f>'DEĞERLENDİRME 1'!AD$2</f>
        <v>26</v>
      </c>
      <c r="AD96" s="37">
        <f>'DEĞERLENDİRME 1'!AE$2</f>
        <v>27</v>
      </c>
      <c r="AE96" s="37">
        <f>'DEĞERLENDİRME 1'!AF$2</f>
        <v>28</v>
      </c>
      <c r="AF96" s="37">
        <f>'DEĞERLENDİRME 1'!AG$2</f>
        <v>29</v>
      </c>
      <c r="AG96" s="37">
        <f>'DEĞERLENDİRME 1'!AH$2</f>
        <v>30</v>
      </c>
      <c r="AH96" s="129" t="b">
        <v>1</v>
      </c>
      <c r="AI96" s="129" t="b">
        <v>0</v>
      </c>
      <c r="AJ96" s="126" t="s">
        <v>12</v>
      </c>
      <c r="AK96" s="126" t="s">
        <v>14</v>
      </c>
      <c r="AL96" s="126" t="s">
        <v>15</v>
      </c>
      <c r="AM96" s="126" t="s">
        <v>19</v>
      </c>
      <c r="AN96" s="131" t="s">
        <v>38</v>
      </c>
      <c r="AO96" s="132"/>
    </row>
    <row r="97" spans="1:41" ht="12" customHeight="1">
      <c r="A97" s="39" t="str">
        <f>'DEĞERLENDİRME 1'!C23</f>
        <v>İLMAN</v>
      </c>
      <c r="B97" s="33" t="s">
        <v>30</v>
      </c>
      <c r="C97" s="2"/>
      <c r="D97" s="33" t="str">
        <f>'DEĞERLENDİRME 1'!E$3</f>
        <v>B</v>
      </c>
      <c r="E97" s="33" t="str">
        <f>'DEĞERLENDİRME 1'!F$3</f>
        <v>C</v>
      </c>
      <c r="F97" s="33" t="str">
        <f>'DEĞERLENDİRME 1'!G$3</f>
        <v>A</v>
      </c>
      <c r="G97" s="33" t="str">
        <f>'DEĞERLENDİRME 1'!H$3</f>
        <v>A</v>
      </c>
      <c r="H97" s="33" t="str">
        <f>'DEĞERLENDİRME 1'!I$3</f>
        <v>B</v>
      </c>
      <c r="I97" s="33" t="str">
        <f>'DEĞERLENDİRME 1'!J$3</f>
        <v>C</v>
      </c>
      <c r="J97" s="33" t="str">
        <f>'DEĞERLENDİRME 1'!K$3</f>
        <v>A</v>
      </c>
      <c r="K97" s="33" t="str">
        <f>'DEĞERLENDİRME 1'!L$3</f>
        <v>C</v>
      </c>
      <c r="L97" s="33" t="str">
        <f>'DEĞERLENDİRME 1'!M$3</f>
        <v>B</v>
      </c>
      <c r="M97" s="33" t="str">
        <f>'DEĞERLENDİRME 1'!N$3</f>
        <v>B</v>
      </c>
      <c r="N97" s="33" t="str">
        <f>'DEĞERLENDİRME 1'!O$3</f>
        <v>A</v>
      </c>
      <c r="O97" s="33" t="str">
        <f>'DEĞERLENDİRME 1'!P$3</f>
        <v>C</v>
      </c>
      <c r="P97" s="33" t="str">
        <f>'DEĞERLENDİRME 1'!Q$3</f>
        <v>B</v>
      </c>
      <c r="Q97" s="33" t="str">
        <f>'DEĞERLENDİRME 1'!R$3</f>
        <v>A</v>
      </c>
      <c r="R97" s="33" t="str">
        <f>'DEĞERLENDİRME 1'!S$3</f>
        <v>A</v>
      </c>
      <c r="S97" s="33" t="str">
        <f>'DEĞERLENDİRME 1'!T$3</f>
        <v>B</v>
      </c>
      <c r="T97" s="33" t="str">
        <f>'DEĞERLENDİRME 1'!U$3</f>
        <v>C</v>
      </c>
      <c r="U97" s="33" t="str">
        <f>'DEĞERLENDİRME 1'!V$3</f>
        <v>C</v>
      </c>
      <c r="V97" s="33" t="str">
        <f>'DEĞERLENDİRME 1'!W$3</f>
        <v>A</v>
      </c>
      <c r="W97" s="33" t="str">
        <f>'DEĞERLENDİRME 1'!X$3</f>
        <v>A</v>
      </c>
      <c r="X97" s="33" t="str">
        <f>'DEĞERLENDİRME 1'!Y$3</f>
        <v>B</v>
      </c>
      <c r="Y97" s="33" t="str">
        <f>'DEĞERLENDİRME 1'!Z$3</f>
        <v>B</v>
      </c>
      <c r="Z97" s="33" t="str">
        <f>'DEĞERLENDİRME 1'!AA$3</f>
        <v>C</v>
      </c>
      <c r="AA97" s="33" t="str">
        <f>'DEĞERLENDİRME 1'!AB$3</f>
        <v>B</v>
      </c>
      <c r="AB97" s="33" t="str">
        <f>'DEĞERLENDİRME 1'!AC$3</f>
        <v>B</v>
      </c>
      <c r="AC97" s="33">
        <f>'DEĞERLENDİRME 1'!AD$3</f>
        <v>0</v>
      </c>
      <c r="AD97" s="33">
        <f>'DEĞERLENDİRME 1'!AE$3</f>
        <v>0</v>
      </c>
      <c r="AE97" s="33">
        <f>'DEĞERLENDİRME 1'!AF$3</f>
        <v>0</v>
      </c>
      <c r="AF97" s="33">
        <f>'DEĞERLENDİRME 1'!AG$3</f>
        <v>0</v>
      </c>
      <c r="AG97" s="33">
        <f>'DEĞERLENDİRME 1'!AH$3</f>
        <v>0</v>
      </c>
      <c r="AH97" s="130"/>
      <c r="AI97" s="130"/>
      <c r="AJ97" s="126"/>
      <c r="AK97" s="126"/>
      <c r="AL97" s="126"/>
      <c r="AM97" s="126"/>
      <c r="AN97" s="133"/>
      <c r="AO97" s="134"/>
    </row>
    <row r="98" spans="1:41" ht="12" customHeight="1">
      <c r="A98" s="30" t="str">
        <f>GİRİŞ!$C$4&amp;" / "&amp;GİRİŞ!$C$5</f>
        <v>Hayat Bilgisi / Deneme Sınavı</v>
      </c>
      <c r="B98" s="33" t="s">
        <v>31</v>
      </c>
      <c r="C98" s="2"/>
      <c r="D98" s="33" t="str">
        <f>'DEĞERLENDİRME 1'!E$23</f>
        <v>B</v>
      </c>
      <c r="E98" s="33" t="str">
        <f>'DEĞERLENDİRME 1'!F$23</f>
        <v>C</v>
      </c>
      <c r="F98" s="33" t="str">
        <f>'DEĞERLENDİRME 1'!G$23</f>
        <v>A</v>
      </c>
      <c r="G98" s="33" t="str">
        <f>'DEĞERLENDİRME 1'!H$23</f>
        <v>A</v>
      </c>
      <c r="H98" s="33" t="str">
        <f>'DEĞERLENDİRME 1'!I$23</f>
        <v>B</v>
      </c>
      <c r="I98" s="33" t="str">
        <f>'DEĞERLENDİRME 1'!J$23</f>
        <v>C</v>
      </c>
      <c r="J98" s="33" t="str">
        <f>'DEĞERLENDİRME 1'!K$23</f>
        <v>A</v>
      </c>
      <c r="K98" s="33" t="str">
        <f>'DEĞERLENDİRME 1'!L$23</f>
        <v>C</v>
      </c>
      <c r="L98" s="33" t="str">
        <f>'DEĞERLENDİRME 1'!M$23</f>
        <v>B</v>
      </c>
      <c r="M98" s="33" t="str">
        <f>'DEĞERLENDİRME 1'!N$23</f>
        <v>B</v>
      </c>
      <c r="N98" s="33" t="str">
        <f>'DEĞERLENDİRME 1'!O$23</f>
        <v>A</v>
      </c>
      <c r="O98" s="33" t="str">
        <f>'DEĞERLENDİRME 1'!P$23</f>
        <v>C</v>
      </c>
      <c r="P98" s="33" t="str">
        <f>'DEĞERLENDİRME 1'!Q$23</f>
        <v>C</v>
      </c>
      <c r="Q98" s="33" t="str">
        <f>'DEĞERLENDİRME 1'!R$23</f>
        <v>A</v>
      </c>
      <c r="R98" s="33" t="str">
        <f>'DEĞERLENDİRME 1'!S$23</f>
        <v>A</v>
      </c>
      <c r="S98" s="33" t="str">
        <f>'DEĞERLENDİRME 1'!T$23</f>
        <v>B</v>
      </c>
      <c r="T98" s="33" t="str">
        <f>'DEĞERLENDİRME 1'!U$23</f>
        <v>C</v>
      </c>
      <c r="U98" s="33" t="str">
        <f>'DEĞERLENDİRME 1'!V$23</f>
        <v>C</v>
      </c>
      <c r="V98" s="33" t="str">
        <f>'DEĞERLENDİRME 1'!W$23</f>
        <v>B</v>
      </c>
      <c r="W98" s="33" t="str">
        <f>'DEĞERLENDİRME 1'!X$23</f>
        <v>A</v>
      </c>
      <c r="X98" s="33" t="str">
        <f>'DEĞERLENDİRME 1'!Y$23</f>
        <v>B</v>
      </c>
      <c r="Y98" s="33" t="str">
        <f>'DEĞERLENDİRME 1'!Z$23</f>
        <v>B</v>
      </c>
      <c r="Z98" s="33" t="str">
        <f>'DEĞERLENDİRME 1'!AA$23</f>
        <v>B</v>
      </c>
      <c r="AA98" s="33" t="str">
        <f>'DEĞERLENDİRME 1'!AB$23</f>
        <v>A</v>
      </c>
      <c r="AB98" s="33" t="str">
        <f>'DEĞERLENDİRME 1'!AC$23</f>
        <v>B</v>
      </c>
      <c r="AC98" s="33">
        <f>'DEĞERLENDİRME 1'!AD$23</f>
        <v>0</v>
      </c>
      <c r="AD98" s="33">
        <f>'DEĞERLENDİRME 1'!AE$23</f>
        <v>0</v>
      </c>
      <c r="AE98" s="33">
        <f>'DEĞERLENDİRME 1'!AF$23</f>
        <v>0</v>
      </c>
      <c r="AF98" s="33">
        <f>'DEĞERLENDİRME 1'!AG$23</f>
        <v>0</v>
      </c>
      <c r="AG98" s="33">
        <f>'DEĞERLENDİRME 1'!AH$23</f>
        <v>0</v>
      </c>
      <c r="AH98" s="127">
        <f>'DEĞERLENDİRME 1'!AI$23</f>
        <v>21</v>
      </c>
      <c r="AI98" s="127">
        <f>'DEĞERLENDİRME 1'!AK$23</f>
        <v>4</v>
      </c>
      <c r="AJ98" s="127">
        <f>'DEĞERLENDİRME 1'!AM$23</f>
        <v>0</v>
      </c>
      <c r="AK98" s="136">
        <f>'DEĞERLENDİRME 1'!AN$23</f>
        <v>19.666666666666668</v>
      </c>
      <c r="AL98" s="135">
        <f>'DEĞERLENDİRME 1'!AP$23</f>
        <v>84</v>
      </c>
      <c r="AM98" s="127" t="str">
        <f>'DEĞERLENDİRME 1'!AQ$23</f>
        <v>4</v>
      </c>
      <c r="AN98" s="122" t="str">
        <f>'DEĞERLENDİRME 1'!$AY$30&amp;" Kişiden "&amp;'DEĞERLENDİRME 1'!$AT$23&amp;"."</f>
        <v>24 Kişiden 21.</v>
      </c>
      <c r="AO98" s="123"/>
    </row>
    <row r="99" spans="1:41" ht="12" customHeight="1">
      <c r="A99" s="33" t="s">
        <v>28</v>
      </c>
      <c r="B99" s="33" t="s">
        <v>29</v>
      </c>
      <c r="C99" s="2"/>
      <c r="D99" s="33" t="str">
        <f>IF('DEĞERLENDİRME 1'!E$3=0,"",IF('DEĞERLENDİRME 1'!E23=0,"BOŞ",IF('DEĞERLENDİRME 1'!E23='DEĞERLENDİRME 1'!E$3,"+","-")))</f>
        <v>+</v>
      </c>
      <c r="E99" s="33" t="str">
        <f>IF('DEĞERLENDİRME 1'!F$3=0,"",IF('DEĞERLENDİRME 1'!F23=0,"BOŞ",IF('DEĞERLENDİRME 1'!F23='DEĞERLENDİRME 1'!F$3,"+","-")))</f>
        <v>+</v>
      </c>
      <c r="F99" s="33" t="str">
        <f>IF('DEĞERLENDİRME 1'!G$3=0,"",IF('DEĞERLENDİRME 1'!G23=0,"BOŞ",IF('DEĞERLENDİRME 1'!G23='DEĞERLENDİRME 1'!G$3,"+","-")))</f>
        <v>+</v>
      </c>
      <c r="G99" s="33" t="str">
        <f>IF('DEĞERLENDİRME 1'!H$3=0,"",IF('DEĞERLENDİRME 1'!H23=0,"BOŞ",IF('DEĞERLENDİRME 1'!H23='DEĞERLENDİRME 1'!H$3,"+","-")))</f>
        <v>+</v>
      </c>
      <c r="H99" s="33" t="str">
        <f>IF('DEĞERLENDİRME 1'!I$3=0,"",IF('DEĞERLENDİRME 1'!I23=0,"BOŞ",IF('DEĞERLENDİRME 1'!I23='DEĞERLENDİRME 1'!I$3,"+","-")))</f>
        <v>+</v>
      </c>
      <c r="I99" s="33" t="str">
        <f>IF('DEĞERLENDİRME 1'!J$3=0,"",IF('DEĞERLENDİRME 1'!J23=0,"BOŞ",IF('DEĞERLENDİRME 1'!J23='DEĞERLENDİRME 1'!J$3,"+","-")))</f>
        <v>+</v>
      </c>
      <c r="J99" s="33" t="str">
        <f>IF('DEĞERLENDİRME 1'!K$3=0,"",IF('DEĞERLENDİRME 1'!K23=0,"BOŞ",IF('DEĞERLENDİRME 1'!K23='DEĞERLENDİRME 1'!K$3,"+","-")))</f>
        <v>+</v>
      </c>
      <c r="K99" s="33" t="str">
        <f>IF('DEĞERLENDİRME 1'!L$3=0,"",IF('DEĞERLENDİRME 1'!L23=0,"BOŞ",IF('DEĞERLENDİRME 1'!L23='DEĞERLENDİRME 1'!L$3,"+","-")))</f>
        <v>+</v>
      </c>
      <c r="L99" s="33" t="str">
        <f>IF('DEĞERLENDİRME 1'!M$3=0,"",IF('DEĞERLENDİRME 1'!M23=0,"BOŞ",IF('DEĞERLENDİRME 1'!M23='DEĞERLENDİRME 1'!M$3,"+","-")))</f>
        <v>+</v>
      </c>
      <c r="M99" s="33" t="str">
        <f>IF('DEĞERLENDİRME 1'!N$3=0,"",IF('DEĞERLENDİRME 1'!N23=0,"BOŞ",IF('DEĞERLENDİRME 1'!N23='DEĞERLENDİRME 1'!N$3,"+","-")))</f>
        <v>+</v>
      </c>
      <c r="N99" s="33" t="str">
        <f>IF('DEĞERLENDİRME 1'!O$3=0,"",IF('DEĞERLENDİRME 1'!O23=0,"BOŞ",IF('DEĞERLENDİRME 1'!O23='DEĞERLENDİRME 1'!O$3,"+","-")))</f>
        <v>+</v>
      </c>
      <c r="O99" s="33" t="str">
        <f>IF('DEĞERLENDİRME 1'!P$3=0,"",IF('DEĞERLENDİRME 1'!P23=0,"BOŞ",IF('DEĞERLENDİRME 1'!P23='DEĞERLENDİRME 1'!P$3,"+","-")))</f>
        <v>+</v>
      </c>
      <c r="P99" s="33" t="str">
        <f>IF('DEĞERLENDİRME 1'!Q$3=0,"",IF('DEĞERLENDİRME 1'!Q23=0,"BOŞ",IF('DEĞERLENDİRME 1'!Q23='DEĞERLENDİRME 1'!Q$3,"+","-")))</f>
        <v>-</v>
      </c>
      <c r="Q99" s="33" t="str">
        <f>IF('DEĞERLENDİRME 1'!R$3=0,"",IF('DEĞERLENDİRME 1'!R23=0,"BOŞ",IF('DEĞERLENDİRME 1'!R23='DEĞERLENDİRME 1'!R$3,"+","-")))</f>
        <v>+</v>
      </c>
      <c r="R99" s="33" t="str">
        <f>IF('DEĞERLENDİRME 1'!S$3=0,"",IF('DEĞERLENDİRME 1'!S23=0,"BOŞ",IF('DEĞERLENDİRME 1'!S23='DEĞERLENDİRME 1'!S$3,"+","-")))</f>
        <v>+</v>
      </c>
      <c r="S99" s="33" t="str">
        <f>IF('DEĞERLENDİRME 1'!T$3=0,"",IF('DEĞERLENDİRME 1'!T23=0,"BOŞ",IF('DEĞERLENDİRME 1'!T23='DEĞERLENDİRME 1'!T$3,"+","-")))</f>
        <v>+</v>
      </c>
      <c r="T99" s="33" t="str">
        <f>IF('DEĞERLENDİRME 1'!U$3=0,"",IF('DEĞERLENDİRME 1'!U23=0,"BOŞ",IF('DEĞERLENDİRME 1'!U23='DEĞERLENDİRME 1'!U$3,"+","-")))</f>
        <v>+</v>
      </c>
      <c r="U99" s="33" t="str">
        <f>IF('DEĞERLENDİRME 1'!V$3=0,"",IF('DEĞERLENDİRME 1'!V23=0,"BOŞ",IF('DEĞERLENDİRME 1'!V23='DEĞERLENDİRME 1'!V$3,"+","-")))</f>
        <v>+</v>
      </c>
      <c r="V99" s="33" t="str">
        <f>IF('DEĞERLENDİRME 1'!W$3=0,"",IF('DEĞERLENDİRME 1'!W23=0,"BOŞ",IF('DEĞERLENDİRME 1'!W23='DEĞERLENDİRME 1'!W$3,"+","-")))</f>
        <v>-</v>
      </c>
      <c r="W99" s="33" t="str">
        <f>IF('DEĞERLENDİRME 1'!X$3=0,"",IF('DEĞERLENDİRME 1'!X23=0,"BOŞ",IF('DEĞERLENDİRME 1'!X23='DEĞERLENDİRME 1'!X$3,"+","-")))</f>
        <v>+</v>
      </c>
      <c r="X99" s="33" t="str">
        <f>IF('DEĞERLENDİRME 1'!Y$3=0,"",IF('DEĞERLENDİRME 1'!Y23=0,"BOŞ",IF('DEĞERLENDİRME 1'!Y23='DEĞERLENDİRME 1'!Y$3,"+","-")))</f>
        <v>+</v>
      </c>
      <c r="Y99" s="33" t="str">
        <f>IF('DEĞERLENDİRME 1'!Z$3=0,"",IF('DEĞERLENDİRME 1'!Z23=0,"BOŞ",IF('DEĞERLENDİRME 1'!Z23='DEĞERLENDİRME 1'!Z$3,"+","-")))</f>
        <v>+</v>
      </c>
      <c r="Z99" s="33" t="str">
        <f>IF('DEĞERLENDİRME 1'!AA$3=0,"",IF('DEĞERLENDİRME 1'!AA23=0,"BOŞ",IF('DEĞERLENDİRME 1'!AA23='DEĞERLENDİRME 1'!AA$3,"+","-")))</f>
        <v>-</v>
      </c>
      <c r="AA99" s="33" t="str">
        <f>IF('DEĞERLENDİRME 1'!AB$3=0,"",IF('DEĞERLENDİRME 1'!AB23=0,"BOŞ",IF('DEĞERLENDİRME 1'!AB23='DEĞERLENDİRME 1'!AB$3,"+","-")))</f>
        <v>-</v>
      </c>
      <c r="AB99" s="33" t="str">
        <f>IF('DEĞERLENDİRME 1'!AC$3=0,"",IF('DEĞERLENDİRME 1'!AC23=0,"BOŞ",IF('DEĞERLENDİRME 1'!AC23='DEĞERLENDİRME 1'!AC$3,"+","-")))</f>
        <v>+</v>
      </c>
      <c r="AC99" s="33">
        <f>IF('DEĞERLENDİRME 1'!AD$3=0,"",IF('DEĞERLENDİRME 1'!AD23=0,"BOŞ",IF('DEĞERLENDİRME 1'!AD23='DEĞERLENDİRME 1'!AD$3,"+","-")))</f>
      </c>
      <c r="AD99" s="33">
        <f>IF('DEĞERLENDİRME 1'!AE$3=0,"",IF('DEĞERLENDİRME 1'!AE23=0,"BOŞ",IF('DEĞERLENDİRME 1'!AE23='DEĞERLENDİRME 1'!AE$3,"+","-")))</f>
      </c>
      <c r="AE99" s="33">
        <f>IF('DEĞERLENDİRME 1'!AF$3=0,"",IF('DEĞERLENDİRME 1'!AF23=0,"BOŞ",IF('DEĞERLENDİRME 1'!AF23='DEĞERLENDİRME 1'!AF$3,"+","-")))</f>
      </c>
      <c r="AF99" s="33">
        <f>IF('DEĞERLENDİRME 1'!AG$3=0,"",IF('DEĞERLENDİRME 1'!AG23=0,"BOŞ",IF('DEĞERLENDİRME 1'!AG23='DEĞERLENDİRME 1'!AG$3,"+","-")))</f>
      </c>
      <c r="AG99" s="33">
        <f>IF('DEĞERLENDİRME 1'!AH$3=0,"",IF('DEĞERLENDİRME 1'!AH23=0,"BOŞ",IF('DEĞERLENDİRME 1'!AH23='DEĞERLENDİRME 1'!AH$3,"+","-")))</f>
      </c>
      <c r="AH99" s="127"/>
      <c r="AI99" s="127"/>
      <c r="AJ99" s="127"/>
      <c r="AK99" s="137"/>
      <c r="AL99" s="135"/>
      <c r="AM99" s="127"/>
      <c r="AN99" s="124"/>
      <c r="AO99" s="125"/>
    </row>
    <row r="100" spans="1:41" ht="12.75">
      <c r="A100" s="128"/>
      <c r="B100" s="128"/>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row>
    <row r="101" spans="1:41" ht="12" customHeight="1">
      <c r="A101" s="39" t="str">
        <f>'DEĞERLENDİRME 1'!B24</f>
        <v>TAHA BERKAY </v>
      </c>
      <c r="B101" s="39" t="s">
        <v>32</v>
      </c>
      <c r="C101" s="2"/>
      <c r="D101" s="37">
        <f>'DEĞERLENDİRME 1'!E$2</f>
        <v>1</v>
      </c>
      <c r="E101" s="37">
        <f>'DEĞERLENDİRME 1'!F$2</f>
        <v>2</v>
      </c>
      <c r="F101" s="37">
        <f>'DEĞERLENDİRME 1'!G$2</f>
        <v>3</v>
      </c>
      <c r="G101" s="37">
        <f>'DEĞERLENDİRME 1'!H$2</f>
        <v>4</v>
      </c>
      <c r="H101" s="37">
        <f>'DEĞERLENDİRME 1'!I$2</f>
        <v>5</v>
      </c>
      <c r="I101" s="37">
        <f>'DEĞERLENDİRME 1'!J$2</f>
        <v>6</v>
      </c>
      <c r="J101" s="37">
        <f>'DEĞERLENDİRME 1'!K$2</f>
        <v>7</v>
      </c>
      <c r="K101" s="37">
        <f>'DEĞERLENDİRME 1'!L$2</f>
        <v>8</v>
      </c>
      <c r="L101" s="37">
        <f>'DEĞERLENDİRME 1'!M$2</f>
        <v>9</v>
      </c>
      <c r="M101" s="37">
        <f>'DEĞERLENDİRME 1'!N$2</f>
        <v>10</v>
      </c>
      <c r="N101" s="37">
        <f>'DEĞERLENDİRME 1'!O$2</f>
        <v>11</v>
      </c>
      <c r="O101" s="37">
        <f>'DEĞERLENDİRME 1'!P$2</f>
        <v>12</v>
      </c>
      <c r="P101" s="37">
        <f>'DEĞERLENDİRME 1'!Q$2</f>
        <v>13</v>
      </c>
      <c r="Q101" s="37">
        <f>'DEĞERLENDİRME 1'!R$2</f>
        <v>14</v>
      </c>
      <c r="R101" s="37">
        <f>'DEĞERLENDİRME 1'!S$2</f>
        <v>15</v>
      </c>
      <c r="S101" s="37">
        <f>'DEĞERLENDİRME 1'!T$2</f>
        <v>16</v>
      </c>
      <c r="T101" s="37">
        <f>'DEĞERLENDİRME 1'!U$2</f>
        <v>17</v>
      </c>
      <c r="U101" s="37">
        <f>'DEĞERLENDİRME 1'!V$2</f>
        <v>18</v>
      </c>
      <c r="V101" s="37">
        <f>'DEĞERLENDİRME 1'!W$2</f>
        <v>19</v>
      </c>
      <c r="W101" s="37">
        <f>'DEĞERLENDİRME 1'!X$2</f>
        <v>20</v>
      </c>
      <c r="X101" s="37">
        <f>'DEĞERLENDİRME 1'!Y$2</f>
        <v>21</v>
      </c>
      <c r="Y101" s="37">
        <f>'DEĞERLENDİRME 1'!Z$2</f>
        <v>22</v>
      </c>
      <c r="Z101" s="37">
        <f>'DEĞERLENDİRME 1'!AA$2</f>
        <v>23</v>
      </c>
      <c r="AA101" s="37">
        <f>'DEĞERLENDİRME 1'!AB$2</f>
        <v>24</v>
      </c>
      <c r="AB101" s="37">
        <f>'DEĞERLENDİRME 1'!AC$2</f>
        <v>25</v>
      </c>
      <c r="AC101" s="37">
        <f>'DEĞERLENDİRME 1'!AD$2</f>
        <v>26</v>
      </c>
      <c r="AD101" s="37">
        <f>'DEĞERLENDİRME 1'!AE$2</f>
        <v>27</v>
      </c>
      <c r="AE101" s="37">
        <f>'DEĞERLENDİRME 1'!AF$2</f>
        <v>28</v>
      </c>
      <c r="AF101" s="37">
        <f>'DEĞERLENDİRME 1'!AG$2</f>
        <v>29</v>
      </c>
      <c r="AG101" s="37">
        <f>'DEĞERLENDİRME 1'!AH$2</f>
        <v>30</v>
      </c>
      <c r="AH101" s="129" t="b">
        <v>1</v>
      </c>
      <c r="AI101" s="129" t="b">
        <v>0</v>
      </c>
      <c r="AJ101" s="126" t="s">
        <v>12</v>
      </c>
      <c r="AK101" s="126" t="s">
        <v>14</v>
      </c>
      <c r="AL101" s="126" t="s">
        <v>15</v>
      </c>
      <c r="AM101" s="126" t="s">
        <v>19</v>
      </c>
      <c r="AN101" s="131" t="s">
        <v>38</v>
      </c>
      <c r="AO101" s="132"/>
    </row>
    <row r="102" spans="1:41" ht="12" customHeight="1">
      <c r="A102" s="39" t="str">
        <f>'DEĞERLENDİRME 1'!C24</f>
        <v>KARA</v>
      </c>
      <c r="B102" s="33" t="s">
        <v>30</v>
      </c>
      <c r="C102" s="2"/>
      <c r="D102" s="33" t="str">
        <f>'DEĞERLENDİRME 1'!E$3</f>
        <v>B</v>
      </c>
      <c r="E102" s="33" t="str">
        <f>'DEĞERLENDİRME 1'!F$3</f>
        <v>C</v>
      </c>
      <c r="F102" s="33" t="str">
        <f>'DEĞERLENDİRME 1'!G$3</f>
        <v>A</v>
      </c>
      <c r="G102" s="33" t="str">
        <f>'DEĞERLENDİRME 1'!H$3</f>
        <v>A</v>
      </c>
      <c r="H102" s="33" t="str">
        <f>'DEĞERLENDİRME 1'!I$3</f>
        <v>B</v>
      </c>
      <c r="I102" s="33" t="str">
        <f>'DEĞERLENDİRME 1'!J$3</f>
        <v>C</v>
      </c>
      <c r="J102" s="33" t="str">
        <f>'DEĞERLENDİRME 1'!K$3</f>
        <v>A</v>
      </c>
      <c r="K102" s="33" t="str">
        <f>'DEĞERLENDİRME 1'!L$3</f>
        <v>C</v>
      </c>
      <c r="L102" s="33" t="str">
        <f>'DEĞERLENDİRME 1'!M$3</f>
        <v>B</v>
      </c>
      <c r="M102" s="33" t="str">
        <f>'DEĞERLENDİRME 1'!N$3</f>
        <v>B</v>
      </c>
      <c r="N102" s="33" t="str">
        <f>'DEĞERLENDİRME 1'!O$3</f>
        <v>A</v>
      </c>
      <c r="O102" s="33" t="str">
        <f>'DEĞERLENDİRME 1'!P$3</f>
        <v>C</v>
      </c>
      <c r="P102" s="33" t="str">
        <f>'DEĞERLENDİRME 1'!Q$3</f>
        <v>B</v>
      </c>
      <c r="Q102" s="33" t="str">
        <f>'DEĞERLENDİRME 1'!R$3</f>
        <v>A</v>
      </c>
      <c r="R102" s="33" t="str">
        <f>'DEĞERLENDİRME 1'!S$3</f>
        <v>A</v>
      </c>
      <c r="S102" s="33" t="str">
        <f>'DEĞERLENDİRME 1'!T$3</f>
        <v>B</v>
      </c>
      <c r="T102" s="33" t="str">
        <f>'DEĞERLENDİRME 1'!U$3</f>
        <v>C</v>
      </c>
      <c r="U102" s="33" t="str">
        <f>'DEĞERLENDİRME 1'!V$3</f>
        <v>C</v>
      </c>
      <c r="V102" s="33" t="str">
        <f>'DEĞERLENDİRME 1'!W$3</f>
        <v>A</v>
      </c>
      <c r="W102" s="33" t="str">
        <f>'DEĞERLENDİRME 1'!X$3</f>
        <v>A</v>
      </c>
      <c r="X102" s="33" t="str">
        <f>'DEĞERLENDİRME 1'!Y$3</f>
        <v>B</v>
      </c>
      <c r="Y102" s="33" t="str">
        <f>'DEĞERLENDİRME 1'!Z$3</f>
        <v>B</v>
      </c>
      <c r="Z102" s="33" t="str">
        <f>'DEĞERLENDİRME 1'!AA$3</f>
        <v>C</v>
      </c>
      <c r="AA102" s="33" t="str">
        <f>'DEĞERLENDİRME 1'!AB$3</f>
        <v>B</v>
      </c>
      <c r="AB102" s="33" t="str">
        <f>'DEĞERLENDİRME 1'!AC$3</f>
        <v>B</v>
      </c>
      <c r="AC102" s="33">
        <f>'DEĞERLENDİRME 1'!AD$3</f>
        <v>0</v>
      </c>
      <c r="AD102" s="33">
        <f>'DEĞERLENDİRME 1'!AE$3</f>
        <v>0</v>
      </c>
      <c r="AE102" s="33">
        <f>'DEĞERLENDİRME 1'!AF$3</f>
        <v>0</v>
      </c>
      <c r="AF102" s="33">
        <f>'DEĞERLENDİRME 1'!AG$3</f>
        <v>0</v>
      </c>
      <c r="AG102" s="33">
        <f>'DEĞERLENDİRME 1'!AH$3</f>
        <v>0</v>
      </c>
      <c r="AH102" s="130"/>
      <c r="AI102" s="130"/>
      <c r="AJ102" s="126"/>
      <c r="AK102" s="126"/>
      <c r="AL102" s="126"/>
      <c r="AM102" s="126"/>
      <c r="AN102" s="133"/>
      <c r="AO102" s="134"/>
    </row>
    <row r="103" spans="1:41" ht="12" customHeight="1">
      <c r="A103" s="30" t="str">
        <f>GİRİŞ!$C$4&amp;" / "&amp;GİRİŞ!$C$5</f>
        <v>Hayat Bilgisi / Deneme Sınavı</v>
      </c>
      <c r="B103" s="33" t="s">
        <v>31</v>
      </c>
      <c r="C103" s="2"/>
      <c r="D103" s="33" t="str">
        <f>'DEĞERLENDİRME 1'!E$24</f>
        <v>B</v>
      </c>
      <c r="E103" s="33" t="str">
        <f>'DEĞERLENDİRME 1'!F$24</f>
        <v>C</v>
      </c>
      <c r="F103" s="33" t="str">
        <f>'DEĞERLENDİRME 1'!G$24</f>
        <v>C</v>
      </c>
      <c r="G103" s="33" t="str">
        <f>'DEĞERLENDİRME 1'!H$24</f>
        <v>A</v>
      </c>
      <c r="H103" s="33" t="str">
        <f>'DEĞERLENDİRME 1'!I$24</f>
        <v>B</v>
      </c>
      <c r="I103" s="33" t="str">
        <f>'DEĞERLENDİRME 1'!J$24</f>
        <v>C</v>
      </c>
      <c r="J103" s="33" t="str">
        <f>'DEĞERLENDİRME 1'!K$24</f>
        <v>A</v>
      </c>
      <c r="K103" s="33" t="str">
        <f>'DEĞERLENDİRME 1'!L$24</f>
        <v>C</v>
      </c>
      <c r="L103" s="33" t="str">
        <f>'DEĞERLENDİRME 1'!M$24</f>
        <v>A</v>
      </c>
      <c r="M103" s="33" t="str">
        <f>'DEĞERLENDİRME 1'!N$24</f>
        <v>B</v>
      </c>
      <c r="N103" s="33" t="str">
        <f>'DEĞERLENDİRME 1'!O$24</f>
        <v>A</v>
      </c>
      <c r="O103" s="33" t="str">
        <f>'DEĞERLENDİRME 1'!P$24</f>
        <v>C</v>
      </c>
      <c r="P103" s="33" t="str">
        <f>'DEĞERLENDİRME 1'!Q$24</f>
        <v>C</v>
      </c>
      <c r="Q103" s="33" t="str">
        <f>'DEĞERLENDİRME 1'!R$24</f>
        <v>A</v>
      </c>
      <c r="R103" s="33" t="str">
        <f>'DEĞERLENDİRME 1'!S$24</f>
        <v>A</v>
      </c>
      <c r="S103" s="33" t="str">
        <f>'DEĞERLENDİRME 1'!T$24</f>
        <v>A</v>
      </c>
      <c r="T103" s="33" t="str">
        <f>'DEĞERLENDİRME 1'!U$24</f>
        <v>C</v>
      </c>
      <c r="U103" s="33" t="str">
        <f>'DEĞERLENDİRME 1'!V$24</f>
        <v>C</v>
      </c>
      <c r="V103" s="33" t="str">
        <f>'DEĞERLENDİRME 1'!W$24</f>
        <v>A</v>
      </c>
      <c r="W103" s="33" t="str">
        <f>'DEĞERLENDİRME 1'!X$24</f>
        <v>A</v>
      </c>
      <c r="X103" s="33" t="str">
        <f>'DEĞERLENDİRME 1'!Y$24</f>
        <v>B</v>
      </c>
      <c r="Y103" s="33" t="str">
        <f>'DEĞERLENDİRME 1'!Z$24</f>
        <v>C</v>
      </c>
      <c r="Z103" s="33" t="str">
        <f>'DEĞERLENDİRME 1'!AA$24</f>
        <v>B</v>
      </c>
      <c r="AA103" s="33" t="str">
        <f>'DEĞERLENDİRME 1'!AB$24</f>
        <v>A</v>
      </c>
      <c r="AB103" s="33" t="str">
        <f>'DEĞERLENDİRME 1'!AC$24</f>
        <v>B</v>
      </c>
      <c r="AC103" s="33">
        <f>'DEĞERLENDİRME 1'!AD$24</f>
        <v>0</v>
      </c>
      <c r="AD103" s="33">
        <f>'DEĞERLENDİRME 1'!AE$24</f>
        <v>0</v>
      </c>
      <c r="AE103" s="33">
        <f>'DEĞERLENDİRME 1'!AF$24</f>
        <v>0</v>
      </c>
      <c r="AF103" s="33">
        <f>'DEĞERLENDİRME 1'!AG$24</f>
        <v>0</v>
      </c>
      <c r="AG103" s="33">
        <f>'DEĞERLENDİRME 1'!AH$24</f>
        <v>0</v>
      </c>
      <c r="AH103" s="127">
        <f>'DEĞERLENDİRME 1'!AI$24</f>
        <v>18</v>
      </c>
      <c r="AI103" s="127">
        <f>'DEĞERLENDİRME 1'!AK$24</f>
        <v>7</v>
      </c>
      <c r="AJ103" s="127">
        <f>'DEĞERLENDİRME 1'!AM$24</f>
        <v>0</v>
      </c>
      <c r="AK103" s="136">
        <f>'DEĞERLENDİRME 1'!AN$24</f>
        <v>15.666666666666666</v>
      </c>
      <c r="AL103" s="135">
        <f>'DEĞERLENDİRME 1'!AP$24</f>
        <v>72</v>
      </c>
      <c r="AM103" s="127" t="str">
        <f>'DEĞERLENDİRME 1'!AQ$24</f>
        <v>4</v>
      </c>
      <c r="AN103" s="122" t="str">
        <f>'DEĞERLENDİRME 1'!$AY$30&amp;" Kişiden "&amp;'DEĞERLENDİRME 1'!$AT$24&amp;"."</f>
        <v>24 Kişiden 24.</v>
      </c>
      <c r="AO103" s="123"/>
    </row>
    <row r="104" spans="1:41" ht="12" customHeight="1">
      <c r="A104" s="33" t="s">
        <v>28</v>
      </c>
      <c r="B104" s="33" t="s">
        <v>29</v>
      </c>
      <c r="C104" s="2"/>
      <c r="D104" s="33" t="str">
        <f>IF('DEĞERLENDİRME 1'!E$3=0,"",IF('DEĞERLENDİRME 1'!E24=0,"BOŞ",IF('DEĞERLENDİRME 1'!E24='DEĞERLENDİRME 1'!E$3,"+","-")))</f>
        <v>+</v>
      </c>
      <c r="E104" s="33" t="str">
        <f>IF('DEĞERLENDİRME 1'!F$3=0,"",IF('DEĞERLENDİRME 1'!F24=0,"BOŞ",IF('DEĞERLENDİRME 1'!F24='DEĞERLENDİRME 1'!F$3,"+","-")))</f>
        <v>+</v>
      </c>
      <c r="F104" s="33" t="str">
        <f>IF('DEĞERLENDİRME 1'!G$3=0,"",IF('DEĞERLENDİRME 1'!G24=0,"BOŞ",IF('DEĞERLENDİRME 1'!G24='DEĞERLENDİRME 1'!G$3,"+","-")))</f>
        <v>-</v>
      </c>
      <c r="G104" s="33" t="str">
        <f>IF('DEĞERLENDİRME 1'!H$3=0,"",IF('DEĞERLENDİRME 1'!H24=0,"BOŞ",IF('DEĞERLENDİRME 1'!H24='DEĞERLENDİRME 1'!H$3,"+","-")))</f>
        <v>+</v>
      </c>
      <c r="H104" s="33" t="str">
        <f>IF('DEĞERLENDİRME 1'!I$3=0,"",IF('DEĞERLENDİRME 1'!I24=0,"BOŞ",IF('DEĞERLENDİRME 1'!I24='DEĞERLENDİRME 1'!I$3,"+","-")))</f>
        <v>+</v>
      </c>
      <c r="I104" s="33" t="str">
        <f>IF('DEĞERLENDİRME 1'!J$3=0,"",IF('DEĞERLENDİRME 1'!J24=0,"BOŞ",IF('DEĞERLENDİRME 1'!J24='DEĞERLENDİRME 1'!J$3,"+","-")))</f>
        <v>+</v>
      </c>
      <c r="J104" s="33" t="str">
        <f>IF('DEĞERLENDİRME 1'!K$3=0,"",IF('DEĞERLENDİRME 1'!K24=0,"BOŞ",IF('DEĞERLENDİRME 1'!K24='DEĞERLENDİRME 1'!K$3,"+","-")))</f>
        <v>+</v>
      </c>
      <c r="K104" s="33" t="str">
        <f>IF('DEĞERLENDİRME 1'!L$3=0,"",IF('DEĞERLENDİRME 1'!L24=0,"BOŞ",IF('DEĞERLENDİRME 1'!L24='DEĞERLENDİRME 1'!L$3,"+","-")))</f>
        <v>+</v>
      </c>
      <c r="L104" s="33" t="str">
        <f>IF('DEĞERLENDİRME 1'!M$3=0,"",IF('DEĞERLENDİRME 1'!M24=0,"BOŞ",IF('DEĞERLENDİRME 1'!M24='DEĞERLENDİRME 1'!M$3,"+","-")))</f>
        <v>-</v>
      </c>
      <c r="M104" s="33" t="str">
        <f>IF('DEĞERLENDİRME 1'!N$3=0,"",IF('DEĞERLENDİRME 1'!N24=0,"BOŞ",IF('DEĞERLENDİRME 1'!N24='DEĞERLENDİRME 1'!N$3,"+","-")))</f>
        <v>+</v>
      </c>
      <c r="N104" s="33" t="str">
        <f>IF('DEĞERLENDİRME 1'!O$3=0,"",IF('DEĞERLENDİRME 1'!O24=0,"BOŞ",IF('DEĞERLENDİRME 1'!O24='DEĞERLENDİRME 1'!O$3,"+","-")))</f>
        <v>+</v>
      </c>
      <c r="O104" s="33" t="str">
        <f>IF('DEĞERLENDİRME 1'!P$3=0,"",IF('DEĞERLENDİRME 1'!P24=0,"BOŞ",IF('DEĞERLENDİRME 1'!P24='DEĞERLENDİRME 1'!P$3,"+","-")))</f>
        <v>+</v>
      </c>
      <c r="P104" s="33" t="str">
        <f>IF('DEĞERLENDİRME 1'!Q$3=0,"",IF('DEĞERLENDİRME 1'!Q24=0,"BOŞ",IF('DEĞERLENDİRME 1'!Q24='DEĞERLENDİRME 1'!Q$3,"+","-")))</f>
        <v>-</v>
      </c>
      <c r="Q104" s="33" t="str">
        <f>IF('DEĞERLENDİRME 1'!R$3=0,"",IF('DEĞERLENDİRME 1'!R24=0,"BOŞ",IF('DEĞERLENDİRME 1'!R24='DEĞERLENDİRME 1'!R$3,"+","-")))</f>
        <v>+</v>
      </c>
      <c r="R104" s="33" t="str">
        <f>IF('DEĞERLENDİRME 1'!S$3=0,"",IF('DEĞERLENDİRME 1'!S24=0,"BOŞ",IF('DEĞERLENDİRME 1'!S24='DEĞERLENDİRME 1'!S$3,"+","-")))</f>
        <v>+</v>
      </c>
      <c r="S104" s="33" t="str">
        <f>IF('DEĞERLENDİRME 1'!T$3=0,"",IF('DEĞERLENDİRME 1'!T24=0,"BOŞ",IF('DEĞERLENDİRME 1'!T24='DEĞERLENDİRME 1'!T$3,"+","-")))</f>
        <v>-</v>
      </c>
      <c r="T104" s="33" t="str">
        <f>IF('DEĞERLENDİRME 1'!U$3=0,"",IF('DEĞERLENDİRME 1'!U24=0,"BOŞ",IF('DEĞERLENDİRME 1'!U24='DEĞERLENDİRME 1'!U$3,"+","-")))</f>
        <v>+</v>
      </c>
      <c r="U104" s="33" t="str">
        <f>IF('DEĞERLENDİRME 1'!V$3=0,"",IF('DEĞERLENDİRME 1'!V24=0,"BOŞ",IF('DEĞERLENDİRME 1'!V24='DEĞERLENDİRME 1'!V$3,"+","-")))</f>
        <v>+</v>
      </c>
      <c r="V104" s="33" t="str">
        <f>IF('DEĞERLENDİRME 1'!W$3=0,"",IF('DEĞERLENDİRME 1'!W24=0,"BOŞ",IF('DEĞERLENDİRME 1'!W24='DEĞERLENDİRME 1'!W$3,"+","-")))</f>
        <v>+</v>
      </c>
      <c r="W104" s="33" t="str">
        <f>IF('DEĞERLENDİRME 1'!X$3=0,"",IF('DEĞERLENDİRME 1'!X24=0,"BOŞ",IF('DEĞERLENDİRME 1'!X24='DEĞERLENDİRME 1'!X$3,"+","-")))</f>
        <v>+</v>
      </c>
      <c r="X104" s="33" t="str">
        <f>IF('DEĞERLENDİRME 1'!Y$3=0,"",IF('DEĞERLENDİRME 1'!Y24=0,"BOŞ",IF('DEĞERLENDİRME 1'!Y24='DEĞERLENDİRME 1'!Y$3,"+","-")))</f>
        <v>+</v>
      </c>
      <c r="Y104" s="33" t="str">
        <f>IF('DEĞERLENDİRME 1'!Z$3=0,"",IF('DEĞERLENDİRME 1'!Z24=0,"BOŞ",IF('DEĞERLENDİRME 1'!Z24='DEĞERLENDİRME 1'!Z$3,"+","-")))</f>
        <v>-</v>
      </c>
      <c r="Z104" s="33" t="str">
        <f>IF('DEĞERLENDİRME 1'!AA$3=0,"",IF('DEĞERLENDİRME 1'!AA24=0,"BOŞ",IF('DEĞERLENDİRME 1'!AA24='DEĞERLENDİRME 1'!AA$3,"+","-")))</f>
        <v>-</v>
      </c>
      <c r="AA104" s="33" t="str">
        <f>IF('DEĞERLENDİRME 1'!AB$3=0,"",IF('DEĞERLENDİRME 1'!AB24=0,"BOŞ",IF('DEĞERLENDİRME 1'!AB24='DEĞERLENDİRME 1'!AB$3,"+","-")))</f>
        <v>-</v>
      </c>
      <c r="AB104" s="33" t="str">
        <f>IF('DEĞERLENDİRME 1'!AC$3=0,"",IF('DEĞERLENDİRME 1'!AC24=0,"BOŞ",IF('DEĞERLENDİRME 1'!AC24='DEĞERLENDİRME 1'!AC$3,"+","-")))</f>
        <v>+</v>
      </c>
      <c r="AC104" s="33">
        <f>IF('DEĞERLENDİRME 1'!AD$3=0,"",IF('DEĞERLENDİRME 1'!AD24=0,"BOŞ",IF('DEĞERLENDİRME 1'!AD24='DEĞERLENDİRME 1'!AD$3,"+","-")))</f>
      </c>
      <c r="AD104" s="33">
        <f>IF('DEĞERLENDİRME 1'!AE$3=0,"",IF('DEĞERLENDİRME 1'!AE24=0,"BOŞ",IF('DEĞERLENDİRME 1'!AE24='DEĞERLENDİRME 1'!AE$3,"+","-")))</f>
      </c>
      <c r="AE104" s="33">
        <f>IF('DEĞERLENDİRME 1'!AF$3=0,"",IF('DEĞERLENDİRME 1'!AF24=0,"BOŞ",IF('DEĞERLENDİRME 1'!AF24='DEĞERLENDİRME 1'!AF$3,"+","-")))</f>
      </c>
      <c r="AF104" s="33">
        <f>IF('DEĞERLENDİRME 1'!AG$3=0,"",IF('DEĞERLENDİRME 1'!AG24=0,"BOŞ",IF('DEĞERLENDİRME 1'!AG24='DEĞERLENDİRME 1'!AG$3,"+","-")))</f>
      </c>
      <c r="AG104" s="33">
        <f>IF('DEĞERLENDİRME 1'!AH$3=0,"",IF('DEĞERLENDİRME 1'!AH24=0,"BOŞ",IF('DEĞERLENDİRME 1'!AH24='DEĞERLENDİRME 1'!AH$3,"+","-")))</f>
      </c>
      <c r="AH104" s="127"/>
      <c r="AI104" s="127"/>
      <c r="AJ104" s="127"/>
      <c r="AK104" s="137"/>
      <c r="AL104" s="135"/>
      <c r="AM104" s="127"/>
      <c r="AN104" s="124"/>
      <c r="AO104" s="125"/>
    </row>
    <row r="105" spans="1:41" ht="12.75">
      <c r="A105" s="128"/>
      <c r="B105" s="128"/>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c r="AN105" s="128"/>
      <c r="AO105" s="128"/>
    </row>
    <row r="106" spans="1:41" ht="12" customHeight="1">
      <c r="A106" s="2" t="str">
        <f>'DEĞERLENDİRME 1'!B25</f>
        <v>SEYİTHAN </v>
      </c>
      <c r="B106" s="36" t="s">
        <v>32</v>
      </c>
      <c r="C106" s="2"/>
      <c r="D106" s="37">
        <f>'DEĞERLENDİRME 1'!E$2</f>
        <v>1</v>
      </c>
      <c r="E106" s="37">
        <f>'DEĞERLENDİRME 1'!F$2</f>
        <v>2</v>
      </c>
      <c r="F106" s="37">
        <f>'DEĞERLENDİRME 1'!G$2</f>
        <v>3</v>
      </c>
      <c r="G106" s="37">
        <f>'DEĞERLENDİRME 1'!H$2</f>
        <v>4</v>
      </c>
      <c r="H106" s="37">
        <f>'DEĞERLENDİRME 1'!I$2</f>
        <v>5</v>
      </c>
      <c r="I106" s="37">
        <f>'DEĞERLENDİRME 1'!J$2</f>
        <v>6</v>
      </c>
      <c r="J106" s="37">
        <f>'DEĞERLENDİRME 1'!K$2</f>
        <v>7</v>
      </c>
      <c r="K106" s="37">
        <f>'DEĞERLENDİRME 1'!L$2</f>
        <v>8</v>
      </c>
      <c r="L106" s="37">
        <f>'DEĞERLENDİRME 1'!M$2</f>
        <v>9</v>
      </c>
      <c r="M106" s="37">
        <f>'DEĞERLENDİRME 1'!N$2</f>
        <v>10</v>
      </c>
      <c r="N106" s="37">
        <f>'DEĞERLENDİRME 1'!O$2</f>
        <v>11</v>
      </c>
      <c r="O106" s="37">
        <f>'DEĞERLENDİRME 1'!P$2</f>
        <v>12</v>
      </c>
      <c r="P106" s="37">
        <f>'DEĞERLENDİRME 1'!Q$2</f>
        <v>13</v>
      </c>
      <c r="Q106" s="37">
        <f>'DEĞERLENDİRME 1'!R$2</f>
        <v>14</v>
      </c>
      <c r="R106" s="37">
        <f>'DEĞERLENDİRME 1'!S$2</f>
        <v>15</v>
      </c>
      <c r="S106" s="37">
        <f>'DEĞERLENDİRME 1'!T$2</f>
        <v>16</v>
      </c>
      <c r="T106" s="37">
        <f>'DEĞERLENDİRME 1'!U$2</f>
        <v>17</v>
      </c>
      <c r="U106" s="37">
        <f>'DEĞERLENDİRME 1'!V$2</f>
        <v>18</v>
      </c>
      <c r="V106" s="37">
        <f>'DEĞERLENDİRME 1'!W$2</f>
        <v>19</v>
      </c>
      <c r="W106" s="37">
        <f>'DEĞERLENDİRME 1'!X$2</f>
        <v>20</v>
      </c>
      <c r="X106" s="37">
        <f>'DEĞERLENDİRME 1'!Y$2</f>
        <v>21</v>
      </c>
      <c r="Y106" s="37">
        <f>'DEĞERLENDİRME 1'!Z$2</f>
        <v>22</v>
      </c>
      <c r="Z106" s="37">
        <f>'DEĞERLENDİRME 1'!AA$2</f>
        <v>23</v>
      </c>
      <c r="AA106" s="37">
        <f>'DEĞERLENDİRME 1'!AB$2</f>
        <v>24</v>
      </c>
      <c r="AB106" s="37">
        <f>'DEĞERLENDİRME 1'!AC$2</f>
        <v>25</v>
      </c>
      <c r="AC106" s="37">
        <f>'DEĞERLENDİRME 1'!AD$2</f>
        <v>26</v>
      </c>
      <c r="AD106" s="37">
        <f>'DEĞERLENDİRME 1'!AE$2</f>
        <v>27</v>
      </c>
      <c r="AE106" s="37">
        <f>'DEĞERLENDİRME 1'!AF$2</f>
        <v>28</v>
      </c>
      <c r="AF106" s="37">
        <f>'DEĞERLENDİRME 1'!AG$2</f>
        <v>29</v>
      </c>
      <c r="AG106" s="37">
        <f>'DEĞERLENDİRME 1'!AH$2</f>
        <v>30</v>
      </c>
      <c r="AH106" s="129" t="b">
        <v>1</v>
      </c>
      <c r="AI106" s="129" t="b">
        <v>0</v>
      </c>
      <c r="AJ106" s="126" t="s">
        <v>12</v>
      </c>
      <c r="AK106" s="126" t="s">
        <v>14</v>
      </c>
      <c r="AL106" s="126" t="s">
        <v>15</v>
      </c>
      <c r="AM106" s="126" t="s">
        <v>19</v>
      </c>
      <c r="AN106" s="131" t="s">
        <v>38</v>
      </c>
      <c r="AO106" s="132"/>
    </row>
    <row r="107" spans="1:41" ht="12" customHeight="1">
      <c r="A107" s="2" t="str">
        <f>'DEĞERLENDİRME 1'!C25</f>
        <v>GEÇMİŞ</v>
      </c>
      <c r="B107" s="30" t="s">
        <v>30</v>
      </c>
      <c r="C107" s="2"/>
      <c r="D107" s="33" t="str">
        <f>'DEĞERLENDİRME 1'!E$3</f>
        <v>B</v>
      </c>
      <c r="E107" s="33" t="str">
        <f>'DEĞERLENDİRME 1'!F$3</f>
        <v>C</v>
      </c>
      <c r="F107" s="33" t="str">
        <f>'DEĞERLENDİRME 1'!G$3</f>
        <v>A</v>
      </c>
      <c r="G107" s="33" t="str">
        <f>'DEĞERLENDİRME 1'!H$3</f>
        <v>A</v>
      </c>
      <c r="H107" s="33" t="str">
        <f>'DEĞERLENDİRME 1'!I$3</f>
        <v>B</v>
      </c>
      <c r="I107" s="33" t="str">
        <f>'DEĞERLENDİRME 1'!J$3</f>
        <v>C</v>
      </c>
      <c r="J107" s="33" t="str">
        <f>'DEĞERLENDİRME 1'!K$3</f>
        <v>A</v>
      </c>
      <c r="K107" s="33" t="str">
        <f>'DEĞERLENDİRME 1'!L$3</f>
        <v>C</v>
      </c>
      <c r="L107" s="33" t="str">
        <f>'DEĞERLENDİRME 1'!M$3</f>
        <v>B</v>
      </c>
      <c r="M107" s="33" t="str">
        <f>'DEĞERLENDİRME 1'!N$3</f>
        <v>B</v>
      </c>
      <c r="N107" s="33" t="str">
        <f>'DEĞERLENDİRME 1'!O$3</f>
        <v>A</v>
      </c>
      <c r="O107" s="33" t="str">
        <f>'DEĞERLENDİRME 1'!P$3</f>
        <v>C</v>
      </c>
      <c r="P107" s="33" t="str">
        <f>'DEĞERLENDİRME 1'!Q$3</f>
        <v>B</v>
      </c>
      <c r="Q107" s="33" t="str">
        <f>'DEĞERLENDİRME 1'!R$3</f>
        <v>A</v>
      </c>
      <c r="R107" s="33" t="str">
        <f>'DEĞERLENDİRME 1'!S$3</f>
        <v>A</v>
      </c>
      <c r="S107" s="33" t="str">
        <f>'DEĞERLENDİRME 1'!T$3</f>
        <v>B</v>
      </c>
      <c r="T107" s="33" t="str">
        <f>'DEĞERLENDİRME 1'!U$3</f>
        <v>C</v>
      </c>
      <c r="U107" s="33" t="str">
        <f>'DEĞERLENDİRME 1'!V$3</f>
        <v>C</v>
      </c>
      <c r="V107" s="33" t="str">
        <f>'DEĞERLENDİRME 1'!W$3</f>
        <v>A</v>
      </c>
      <c r="W107" s="33" t="str">
        <f>'DEĞERLENDİRME 1'!X$3</f>
        <v>A</v>
      </c>
      <c r="X107" s="33" t="str">
        <f>'DEĞERLENDİRME 1'!Y$3</f>
        <v>B</v>
      </c>
      <c r="Y107" s="33" t="str">
        <f>'DEĞERLENDİRME 1'!Z$3</f>
        <v>B</v>
      </c>
      <c r="Z107" s="33" t="str">
        <f>'DEĞERLENDİRME 1'!AA$3</f>
        <v>C</v>
      </c>
      <c r="AA107" s="33" t="str">
        <f>'DEĞERLENDİRME 1'!AB$3</f>
        <v>B</v>
      </c>
      <c r="AB107" s="33" t="str">
        <f>'DEĞERLENDİRME 1'!AC$3</f>
        <v>B</v>
      </c>
      <c r="AC107" s="33">
        <f>'DEĞERLENDİRME 1'!AD$3</f>
        <v>0</v>
      </c>
      <c r="AD107" s="33">
        <f>'DEĞERLENDİRME 1'!AE$3</f>
        <v>0</v>
      </c>
      <c r="AE107" s="33">
        <f>'DEĞERLENDİRME 1'!AF$3</f>
        <v>0</v>
      </c>
      <c r="AF107" s="33">
        <f>'DEĞERLENDİRME 1'!AG$3</f>
        <v>0</v>
      </c>
      <c r="AG107" s="33">
        <f>'DEĞERLENDİRME 1'!AH$3</f>
        <v>0</v>
      </c>
      <c r="AH107" s="130"/>
      <c r="AI107" s="130"/>
      <c r="AJ107" s="126"/>
      <c r="AK107" s="126"/>
      <c r="AL107" s="126"/>
      <c r="AM107" s="126"/>
      <c r="AN107" s="133"/>
      <c r="AO107" s="134"/>
    </row>
    <row r="108" spans="1:41" ht="12" customHeight="1">
      <c r="A108" s="30" t="str">
        <f>GİRİŞ!$C$4&amp;" / "&amp;GİRİŞ!$C$5</f>
        <v>Hayat Bilgisi / Deneme Sınavı</v>
      </c>
      <c r="B108" s="30" t="s">
        <v>31</v>
      </c>
      <c r="C108" s="2"/>
      <c r="D108" s="33" t="str">
        <f>'DEĞERLENDİRME 1'!E$25</f>
        <v>B</v>
      </c>
      <c r="E108" s="33" t="str">
        <f>'DEĞERLENDİRME 1'!F$25</f>
        <v>C</v>
      </c>
      <c r="F108" s="33" t="str">
        <f>'DEĞERLENDİRME 1'!G$25</f>
        <v>A</v>
      </c>
      <c r="G108" s="33" t="str">
        <f>'DEĞERLENDİRME 1'!H$25</f>
        <v>A</v>
      </c>
      <c r="H108" s="33" t="str">
        <f>'DEĞERLENDİRME 1'!I$25</f>
        <v>B</v>
      </c>
      <c r="I108" s="33" t="str">
        <f>'DEĞERLENDİRME 1'!J$25</f>
        <v>C</v>
      </c>
      <c r="J108" s="33" t="str">
        <f>'DEĞERLENDİRME 1'!K$25</f>
        <v>A</v>
      </c>
      <c r="K108" s="33" t="str">
        <f>'DEĞERLENDİRME 1'!L$25</f>
        <v>C</v>
      </c>
      <c r="L108" s="33" t="str">
        <f>'DEĞERLENDİRME 1'!M$25</f>
        <v>B</v>
      </c>
      <c r="M108" s="33" t="str">
        <f>'DEĞERLENDİRME 1'!N$25</f>
        <v>B</v>
      </c>
      <c r="N108" s="33" t="str">
        <f>'DEĞERLENDİRME 1'!O$25</f>
        <v>A</v>
      </c>
      <c r="O108" s="33" t="str">
        <f>'DEĞERLENDİRME 1'!P$25</f>
        <v>C</v>
      </c>
      <c r="P108" s="33" t="str">
        <f>'DEĞERLENDİRME 1'!Q$25</f>
        <v>B</v>
      </c>
      <c r="Q108" s="33" t="str">
        <f>'DEĞERLENDİRME 1'!R$25</f>
        <v>A</v>
      </c>
      <c r="R108" s="33" t="str">
        <f>'DEĞERLENDİRME 1'!S$25</f>
        <v>A</v>
      </c>
      <c r="S108" s="33" t="str">
        <f>'DEĞERLENDİRME 1'!T$25</f>
        <v>B</v>
      </c>
      <c r="T108" s="33" t="str">
        <f>'DEĞERLENDİRME 1'!U$25</f>
        <v>C</v>
      </c>
      <c r="U108" s="33" t="str">
        <f>'DEĞERLENDİRME 1'!V$25</f>
        <v>C</v>
      </c>
      <c r="V108" s="33" t="str">
        <f>'DEĞERLENDİRME 1'!W$25</f>
        <v>A</v>
      </c>
      <c r="W108" s="33" t="str">
        <f>'DEĞERLENDİRME 1'!X$25</f>
        <v>A</v>
      </c>
      <c r="X108" s="33" t="str">
        <f>'DEĞERLENDİRME 1'!Y$25</f>
        <v>B</v>
      </c>
      <c r="Y108" s="33" t="str">
        <f>'DEĞERLENDİRME 1'!Z$25</f>
        <v>B</v>
      </c>
      <c r="Z108" s="33" t="str">
        <f>'DEĞERLENDİRME 1'!AA$25</f>
        <v>A</v>
      </c>
      <c r="AA108" s="33" t="str">
        <f>'DEĞERLENDİRME 1'!AB$25</f>
        <v>B</v>
      </c>
      <c r="AB108" s="33" t="str">
        <f>'DEĞERLENDİRME 1'!AC$25</f>
        <v>B</v>
      </c>
      <c r="AC108" s="33">
        <f>'DEĞERLENDİRME 1'!AD$25</f>
        <v>0</v>
      </c>
      <c r="AD108" s="33">
        <f>'DEĞERLENDİRME 1'!AE$25</f>
        <v>0</v>
      </c>
      <c r="AE108" s="33">
        <f>'DEĞERLENDİRME 1'!AF$25</f>
        <v>0</v>
      </c>
      <c r="AF108" s="33">
        <f>'DEĞERLENDİRME 1'!AG$25</f>
        <v>0</v>
      </c>
      <c r="AG108" s="33">
        <f>'DEĞERLENDİRME 1'!AH$25</f>
        <v>0</v>
      </c>
      <c r="AH108" s="127">
        <f>'DEĞERLENDİRME 1'!AI$25</f>
        <v>24</v>
      </c>
      <c r="AI108" s="127">
        <f>'DEĞERLENDİRME 1'!AK$25</f>
        <v>1</v>
      </c>
      <c r="AJ108" s="127">
        <f>'DEĞERLENDİRME 1'!AM$25</f>
        <v>0</v>
      </c>
      <c r="AK108" s="136">
        <f>'DEĞERLENDİRME 1'!AN$25</f>
        <v>23.666666666666668</v>
      </c>
      <c r="AL108" s="135">
        <f>'DEĞERLENDİRME 1'!AP$25</f>
        <v>96</v>
      </c>
      <c r="AM108" s="127" t="str">
        <f>'DEĞERLENDİRME 1'!AQ$25</f>
        <v>5</v>
      </c>
      <c r="AN108" s="122" t="str">
        <f>'DEĞERLENDİRME 1'!$AY$30&amp;" Kişiden "&amp;'DEĞERLENDİRME 1'!$AT$25&amp;"."</f>
        <v>24 Kişiden 11.</v>
      </c>
      <c r="AO108" s="123"/>
    </row>
    <row r="109" spans="1:41" ht="12" customHeight="1">
      <c r="A109" s="30" t="s">
        <v>28</v>
      </c>
      <c r="B109" s="30" t="s">
        <v>29</v>
      </c>
      <c r="C109" s="2"/>
      <c r="D109" s="33" t="str">
        <f>IF('DEĞERLENDİRME 1'!E$3=0,"",IF('DEĞERLENDİRME 1'!E25=0,"BOŞ",IF('DEĞERLENDİRME 1'!E25='DEĞERLENDİRME 1'!E$3,"+","-")))</f>
        <v>+</v>
      </c>
      <c r="E109" s="33" t="str">
        <f>IF('DEĞERLENDİRME 1'!F$3=0,"",IF('DEĞERLENDİRME 1'!F25=0,"BOŞ",IF('DEĞERLENDİRME 1'!F25='DEĞERLENDİRME 1'!F$3,"+","-")))</f>
        <v>+</v>
      </c>
      <c r="F109" s="33" t="str">
        <f>IF('DEĞERLENDİRME 1'!G$3=0,"",IF('DEĞERLENDİRME 1'!G25=0,"BOŞ",IF('DEĞERLENDİRME 1'!G25='DEĞERLENDİRME 1'!G$3,"+","-")))</f>
        <v>+</v>
      </c>
      <c r="G109" s="33" t="str">
        <f>IF('DEĞERLENDİRME 1'!H$3=0,"",IF('DEĞERLENDİRME 1'!H25=0,"BOŞ",IF('DEĞERLENDİRME 1'!H25='DEĞERLENDİRME 1'!H$3,"+","-")))</f>
        <v>+</v>
      </c>
      <c r="H109" s="33" t="str">
        <f>IF('DEĞERLENDİRME 1'!I$3=0,"",IF('DEĞERLENDİRME 1'!I25=0,"BOŞ",IF('DEĞERLENDİRME 1'!I25='DEĞERLENDİRME 1'!I$3,"+","-")))</f>
        <v>+</v>
      </c>
      <c r="I109" s="33" t="str">
        <f>IF('DEĞERLENDİRME 1'!J$3=0,"",IF('DEĞERLENDİRME 1'!J25=0,"BOŞ",IF('DEĞERLENDİRME 1'!J25='DEĞERLENDİRME 1'!J$3,"+","-")))</f>
        <v>+</v>
      </c>
      <c r="J109" s="33" t="str">
        <f>IF('DEĞERLENDİRME 1'!K$3=0,"",IF('DEĞERLENDİRME 1'!K25=0,"BOŞ",IF('DEĞERLENDİRME 1'!K25='DEĞERLENDİRME 1'!K$3,"+","-")))</f>
        <v>+</v>
      </c>
      <c r="K109" s="33" t="str">
        <f>IF('DEĞERLENDİRME 1'!L$3=0,"",IF('DEĞERLENDİRME 1'!L25=0,"BOŞ",IF('DEĞERLENDİRME 1'!L25='DEĞERLENDİRME 1'!L$3,"+","-")))</f>
        <v>+</v>
      </c>
      <c r="L109" s="33" t="str">
        <f>IF('DEĞERLENDİRME 1'!M$3=0,"",IF('DEĞERLENDİRME 1'!M25=0,"BOŞ",IF('DEĞERLENDİRME 1'!M25='DEĞERLENDİRME 1'!M$3,"+","-")))</f>
        <v>+</v>
      </c>
      <c r="M109" s="33" t="str">
        <f>IF('DEĞERLENDİRME 1'!N$3=0,"",IF('DEĞERLENDİRME 1'!N25=0,"BOŞ",IF('DEĞERLENDİRME 1'!N25='DEĞERLENDİRME 1'!N$3,"+","-")))</f>
        <v>+</v>
      </c>
      <c r="N109" s="33" t="str">
        <f>IF('DEĞERLENDİRME 1'!O$3=0,"",IF('DEĞERLENDİRME 1'!O25=0,"BOŞ",IF('DEĞERLENDİRME 1'!O25='DEĞERLENDİRME 1'!O$3,"+","-")))</f>
        <v>+</v>
      </c>
      <c r="O109" s="33" t="str">
        <f>IF('DEĞERLENDİRME 1'!P$3=0,"",IF('DEĞERLENDİRME 1'!P25=0,"BOŞ",IF('DEĞERLENDİRME 1'!P25='DEĞERLENDİRME 1'!P$3,"+","-")))</f>
        <v>+</v>
      </c>
      <c r="P109" s="33" t="str">
        <f>IF('DEĞERLENDİRME 1'!Q$3=0,"",IF('DEĞERLENDİRME 1'!Q25=0,"BOŞ",IF('DEĞERLENDİRME 1'!Q25='DEĞERLENDİRME 1'!Q$3,"+","-")))</f>
        <v>+</v>
      </c>
      <c r="Q109" s="33" t="str">
        <f>IF('DEĞERLENDİRME 1'!R$3=0,"",IF('DEĞERLENDİRME 1'!R25=0,"BOŞ",IF('DEĞERLENDİRME 1'!R25='DEĞERLENDİRME 1'!R$3,"+","-")))</f>
        <v>+</v>
      </c>
      <c r="R109" s="33" t="str">
        <f>IF('DEĞERLENDİRME 1'!S$3=0,"",IF('DEĞERLENDİRME 1'!S25=0,"BOŞ",IF('DEĞERLENDİRME 1'!S25='DEĞERLENDİRME 1'!S$3,"+","-")))</f>
        <v>+</v>
      </c>
      <c r="S109" s="33" t="str">
        <f>IF('DEĞERLENDİRME 1'!T$3=0,"",IF('DEĞERLENDİRME 1'!T25=0,"BOŞ",IF('DEĞERLENDİRME 1'!T25='DEĞERLENDİRME 1'!T$3,"+","-")))</f>
        <v>+</v>
      </c>
      <c r="T109" s="33" t="str">
        <f>IF('DEĞERLENDİRME 1'!U$3=0,"",IF('DEĞERLENDİRME 1'!U25=0,"BOŞ",IF('DEĞERLENDİRME 1'!U25='DEĞERLENDİRME 1'!U$3,"+","-")))</f>
        <v>+</v>
      </c>
      <c r="U109" s="33" t="str">
        <f>IF('DEĞERLENDİRME 1'!V$3=0,"",IF('DEĞERLENDİRME 1'!V25=0,"BOŞ",IF('DEĞERLENDİRME 1'!V25='DEĞERLENDİRME 1'!V$3,"+","-")))</f>
        <v>+</v>
      </c>
      <c r="V109" s="33" t="str">
        <f>IF('DEĞERLENDİRME 1'!W$3=0,"",IF('DEĞERLENDİRME 1'!W25=0,"BOŞ",IF('DEĞERLENDİRME 1'!W25='DEĞERLENDİRME 1'!W$3,"+","-")))</f>
        <v>+</v>
      </c>
      <c r="W109" s="33" t="str">
        <f>IF('DEĞERLENDİRME 1'!X$3=0,"",IF('DEĞERLENDİRME 1'!X25=0,"BOŞ",IF('DEĞERLENDİRME 1'!X25='DEĞERLENDİRME 1'!X$3,"+","-")))</f>
        <v>+</v>
      </c>
      <c r="X109" s="33" t="str">
        <f>IF('DEĞERLENDİRME 1'!Y$3=0,"",IF('DEĞERLENDİRME 1'!Y25=0,"BOŞ",IF('DEĞERLENDİRME 1'!Y25='DEĞERLENDİRME 1'!Y$3,"+","-")))</f>
        <v>+</v>
      </c>
      <c r="Y109" s="33" t="str">
        <f>IF('DEĞERLENDİRME 1'!Z$3=0,"",IF('DEĞERLENDİRME 1'!Z25=0,"BOŞ",IF('DEĞERLENDİRME 1'!Z25='DEĞERLENDİRME 1'!Z$3,"+","-")))</f>
        <v>+</v>
      </c>
      <c r="Z109" s="33" t="str">
        <f>IF('DEĞERLENDİRME 1'!AA$3=0,"",IF('DEĞERLENDİRME 1'!AA25=0,"BOŞ",IF('DEĞERLENDİRME 1'!AA25='DEĞERLENDİRME 1'!AA$3,"+","-")))</f>
        <v>-</v>
      </c>
      <c r="AA109" s="33" t="str">
        <f>IF('DEĞERLENDİRME 1'!AB$3=0,"",IF('DEĞERLENDİRME 1'!AB25=0,"BOŞ",IF('DEĞERLENDİRME 1'!AB25='DEĞERLENDİRME 1'!AB$3,"+","-")))</f>
        <v>+</v>
      </c>
      <c r="AB109" s="33" t="str">
        <f>IF('DEĞERLENDİRME 1'!AC$3=0,"",IF('DEĞERLENDİRME 1'!AC25=0,"BOŞ",IF('DEĞERLENDİRME 1'!AC25='DEĞERLENDİRME 1'!AC$3,"+","-")))</f>
        <v>+</v>
      </c>
      <c r="AC109" s="33">
        <f>IF('DEĞERLENDİRME 1'!AD$3=0,"",IF('DEĞERLENDİRME 1'!AD25=0,"BOŞ",IF('DEĞERLENDİRME 1'!AD25='DEĞERLENDİRME 1'!AD$3,"+","-")))</f>
      </c>
      <c r="AD109" s="33">
        <f>IF('DEĞERLENDİRME 1'!AE$3=0,"",IF('DEĞERLENDİRME 1'!AE25=0,"BOŞ",IF('DEĞERLENDİRME 1'!AE25='DEĞERLENDİRME 1'!AE$3,"+","-")))</f>
      </c>
      <c r="AE109" s="33">
        <f>IF('DEĞERLENDİRME 1'!AF$3=0,"",IF('DEĞERLENDİRME 1'!AF25=0,"BOŞ",IF('DEĞERLENDİRME 1'!AF25='DEĞERLENDİRME 1'!AF$3,"+","-")))</f>
      </c>
      <c r="AF109" s="33">
        <f>IF('DEĞERLENDİRME 1'!AG$3=0,"",IF('DEĞERLENDİRME 1'!AG25=0,"BOŞ",IF('DEĞERLENDİRME 1'!AG25='DEĞERLENDİRME 1'!AG$3,"+","-")))</f>
      </c>
      <c r="AG109" s="33">
        <f>IF('DEĞERLENDİRME 1'!AH$3=0,"",IF('DEĞERLENDİRME 1'!AH25=0,"BOŞ",IF('DEĞERLENDİRME 1'!AH25='DEĞERLENDİRME 1'!AH$3,"+","-")))</f>
      </c>
      <c r="AH109" s="127"/>
      <c r="AI109" s="127"/>
      <c r="AJ109" s="127"/>
      <c r="AK109" s="137"/>
      <c r="AL109" s="135"/>
      <c r="AM109" s="127"/>
      <c r="AN109" s="124"/>
      <c r="AO109" s="125"/>
    </row>
    <row r="110" spans="1:41" ht="12.75">
      <c r="A110" s="128"/>
      <c r="B110" s="128"/>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row>
    <row r="111" spans="1:41" ht="12" customHeight="1">
      <c r="A111" s="36" t="str">
        <f>'DEĞERLENDİRME 1'!B26</f>
        <v>ŞEVVAL </v>
      </c>
      <c r="B111" s="36" t="s">
        <v>32</v>
      </c>
      <c r="C111" s="2"/>
      <c r="D111" s="37">
        <f>'DEĞERLENDİRME 1'!E$2</f>
        <v>1</v>
      </c>
      <c r="E111" s="37">
        <f>'DEĞERLENDİRME 1'!F$2</f>
        <v>2</v>
      </c>
      <c r="F111" s="37">
        <f>'DEĞERLENDİRME 1'!G$2</f>
        <v>3</v>
      </c>
      <c r="G111" s="37">
        <f>'DEĞERLENDİRME 1'!H$2</f>
        <v>4</v>
      </c>
      <c r="H111" s="37">
        <f>'DEĞERLENDİRME 1'!I$2</f>
        <v>5</v>
      </c>
      <c r="I111" s="37">
        <f>'DEĞERLENDİRME 1'!J$2</f>
        <v>6</v>
      </c>
      <c r="J111" s="37">
        <f>'DEĞERLENDİRME 1'!K$2</f>
        <v>7</v>
      </c>
      <c r="K111" s="37">
        <f>'DEĞERLENDİRME 1'!L$2</f>
        <v>8</v>
      </c>
      <c r="L111" s="37">
        <f>'DEĞERLENDİRME 1'!M$2</f>
        <v>9</v>
      </c>
      <c r="M111" s="37">
        <f>'DEĞERLENDİRME 1'!N$2</f>
        <v>10</v>
      </c>
      <c r="N111" s="37">
        <f>'DEĞERLENDİRME 1'!O$2</f>
        <v>11</v>
      </c>
      <c r="O111" s="37">
        <f>'DEĞERLENDİRME 1'!P$2</f>
        <v>12</v>
      </c>
      <c r="P111" s="37">
        <f>'DEĞERLENDİRME 1'!Q$2</f>
        <v>13</v>
      </c>
      <c r="Q111" s="37">
        <f>'DEĞERLENDİRME 1'!R$2</f>
        <v>14</v>
      </c>
      <c r="R111" s="37">
        <f>'DEĞERLENDİRME 1'!S$2</f>
        <v>15</v>
      </c>
      <c r="S111" s="37">
        <f>'DEĞERLENDİRME 1'!T$2</f>
        <v>16</v>
      </c>
      <c r="T111" s="37">
        <f>'DEĞERLENDİRME 1'!U$2</f>
        <v>17</v>
      </c>
      <c r="U111" s="37">
        <f>'DEĞERLENDİRME 1'!V$2</f>
        <v>18</v>
      </c>
      <c r="V111" s="37">
        <f>'DEĞERLENDİRME 1'!W$2</f>
        <v>19</v>
      </c>
      <c r="W111" s="37">
        <f>'DEĞERLENDİRME 1'!X$2</f>
        <v>20</v>
      </c>
      <c r="X111" s="37">
        <f>'DEĞERLENDİRME 1'!Y$2</f>
        <v>21</v>
      </c>
      <c r="Y111" s="37">
        <f>'DEĞERLENDİRME 1'!Z$2</f>
        <v>22</v>
      </c>
      <c r="Z111" s="37">
        <f>'DEĞERLENDİRME 1'!AA$2</f>
        <v>23</v>
      </c>
      <c r="AA111" s="37">
        <f>'DEĞERLENDİRME 1'!AB$2</f>
        <v>24</v>
      </c>
      <c r="AB111" s="37">
        <f>'DEĞERLENDİRME 1'!AC$2</f>
        <v>25</v>
      </c>
      <c r="AC111" s="37">
        <f>'DEĞERLENDİRME 1'!AD$2</f>
        <v>26</v>
      </c>
      <c r="AD111" s="37">
        <f>'DEĞERLENDİRME 1'!AE$2</f>
        <v>27</v>
      </c>
      <c r="AE111" s="37">
        <f>'DEĞERLENDİRME 1'!AF$2</f>
        <v>28</v>
      </c>
      <c r="AF111" s="37">
        <f>'DEĞERLENDİRME 1'!AG$2</f>
        <v>29</v>
      </c>
      <c r="AG111" s="37">
        <f>'DEĞERLENDİRME 1'!AH$2</f>
        <v>30</v>
      </c>
      <c r="AH111" s="129" t="b">
        <v>1</v>
      </c>
      <c r="AI111" s="129" t="b">
        <v>0</v>
      </c>
      <c r="AJ111" s="126" t="s">
        <v>12</v>
      </c>
      <c r="AK111" s="126" t="s">
        <v>14</v>
      </c>
      <c r="AL111" s="126" t="s">
        <v>15</v>
      </c>
      <c r="AM111" s="126" t="s">
        <v>19</v>
      </c>
      <c r="AN111" s="131" t="s">
        <v>38</v>
      </c>
      <c r="AO111" s="132"/>
    </row>
    <row r="112" spans="1:41" ht="12" customHeight="1">
      <c r="A112" s="36" t="str">
        <f>'DEĞERLENDİRME 1'!C26</f>
        <v>DUMAN</v>
      </c>
      <c r="B112" s="30" t="s">
        <v>30</v>
      </c>
      <c r="C112" s="2"/>
      <c r="D112" s="33" t="str">
        <f>'DEĞERLENDİRME 1'!E$3</f>
        <v>B</v>
      </c>
      <c r="E112" s="33" t="str">
        <f>'DEĞERLENDİRME 1'!F$3</f>
        <v>C</v>
      </c>
      <c r="F112" s="33" t="str">
        <f>'DEĞERLENDİRME 1'!G$3</f>
        <v>A</v>
      </c>
      <c r="G112" s="33" t="str">
        <f>'DEĞERLENDİRME 1'!H$3</f>
        <v>A</v>
      </c>
      <c r="H112" s="33" t="str">
        <f>'DEĞERLENDİRME 1'!I$3</f>
        <v>B</v>
      </c>
      <c r="I112" s="33" t="str">
        <f>'DEĞERLENDİRME 1'!J$3</f>
        <v>C</v>
      </c>
      <c r="J112" s="33" t="str">
        <f>'DEĞERLENDİRME 1'!K$3</f>
        <v>A</v>
      </c>
      <c r="K112" s="33" t="str">
        <f>'DEĞERLENDİRME 1'!L$3</f>
        <v>C</v>
      </c>
      <c r="L112" s="33" t="str">
        <f>'DEĞERLENDİRME 1'!M$3</f>
        <v>B</v>
      </c>
      <c r="M112" s="33" t="str">
        <f>'DEĞERLENDİRME 1'!N$3</f>
        <v>B</v>
      </c>
      <c r="N112" s="33" t="str">
        <f>'DEĞERLENDİRME 1'!O$3</f>
        <v>A</v>
      </c>
      <c r="O112" s="33" t="str">
        <f>'DEĞERLENDİRME 1'!P$3</f>
        <v>C</v>
      </c>
      <c r="P112" s="33" t="str">
        <f>'DEĞERLENDİRME 1'!Q$3</f>
        <v>B</v>
      </c>
      <c r="Q112" s="33" t="str">
        <f>'DEĞERLENDİRME 1'!R$3</f>
        <v>A</v>
      </c>
      <c r="R112" s="33" t="str">
        <f>'DEĞERLENDİRME 1'!S$3</f>
        <v>A</v>
      </c>
      <c r="S112" s="33" t="str">
        <f>'DEĞERLENDİRME 1'!T$3</f>
        <v>B</v>
      </c>
      <c r="T112" s="33" t="str">
        <f>'DEĞERLENDİRME 1'!U$3</f>
        <v>C</v>
      </c>
      <c r="U112" s="33" t="str">
        <f>'DEĞERLENDİRME 1'!V$3</f>
        <v>C</v>
      </c>
      <c r="V112" s="33" t="str">
        <f>'DEĞERLENDİRME 1'!W$3</f>
        <v>A</v>
      </c>
      <c r="W112" s="33" t="str">
        <f>'DEĞERLENDİRME 1'!X$3</f>
        <v>A</v>
      </c>
      <c r="X112" s="33" t="str">
        <f>'DEĞERLENDİRME 1'!Y$3</f>
        <v>B</v>
      </c>
      <c r="Y112" s="33" t="str">
        <f>'DEĞERLENDİRME 1'!Z$3</f>
        <v>B</v>
      </c>
      <c r="Z112" s="33" t="str">
        <f>'DEĞERLENDİRME 1'!AA$3</f>
        <v>C</v>
      </c>
      <c r="AA112" s="33" t="str">
        <f>'DEĞERLENDİRME 1'!AB$3</f>
        <v>B</v>
      </c>
      <c r="AB112" s="33" t="str">
        <f>'DEĞERLENDİRME 1'!AC$3</f>
        <v>B</v>
      </c>
      <c r="AC112" s="33">
        <f>'DEĞERLENDİRME 1'!AD$3</f>
        <v>0</v>
      </c>
      <c r="AD112" s="33">
        <f>'DEĞERLENDİRME 1'!AE$3</f>
        <v>0</v>
      </c>
      <c r="AE112" s="33">
        <f>'DEĞERLENDİRME 1'!AF$3</f>
        <v>0</v>
      </c>
      <c r="AF112" s="33">
        <f>'DEĞERLENDİRME 1'!AG$3</f>
        <v>0</v>
      </c>
      <c r="AG112" s="33">
        <f>'DEĞERLENDİRME 1'!AH$3</f>
        <v>0</v>
      </c>
      <c r="AH112" s="130"/>
      <c r="AI112" s="130"/>
      <c r="AJ112" s="126"/>
      <c r="AK112" s="126"/>
      <c r="AL112" s="126"/>
      <c r="AM112" s="126"/>
      <c r="AN112" s="133"/>
      <c r="AO112" s="134"/>
    </row>
    <row r="113" spans="1:41" ht="12" customHeight="1">
      <c r="A113" s="30" t="str">
        <f>GİRİŞ!$C$4&amp;" / "&amp;GİRİŞ!$C$5</f>
        <v>Hayat Bilgisi / Deneme Sınavı</v>
      </c>
      <c r="B113" s="30" t="s">
        <v>31</v>
      </c>
      <c r="C113" s="2"/>
      <c r="D113" s="33" t="str">
        <f>'DEĞERLENDİRME 1'!E$26</f>
        <v>B</v>
      </c>
      <c r="E113" s="33" t="str">
        <f>'DEĞERLENDİRME 1'!F$26</f>
        <v>C</v>
      </c>
      <c r="F113" s="33" t="str">
        <f>'DEĞERLENDİRME 1'!G$26</f>
        <v>A</v>
      </c>
      <c r="G113" s="33" t="str">
        <f>'DEĞERLENDİRME 1'!H$26</f>
        <v>A</v>
      </c>
      <c r="H113" s="33" t="str">
        <f>'DEĞERLENDİRME 1'!I$26</f>
        <v>B</v>
      </c>
      <c r="I113" s="33" t="str">
        <f>'DEĞERLENDİRME 1'!J$26</f>
        <v>C</v>
      </c>
      <c r="J113" s="33" t="str">
        <f>'DEĞERLENDİRME 1'!K$26</f>
        <v>A</v>
      </c>
      <c r="K113" s="33" t="str">
        <f>'DEĞERLENDİRME 1'!L$26</f>
        <v>C</v>
      </c>
      <c r="L113" s="33" t="str">
        <f>'DEĞERLENDİRME 1'!M$26</f>
        <v>B</v>
      </c>
      <c r="M113" s="33" t="str">
        <f>'DEĞERLENDİRME 1'!N$26</f>
        <v>B</v>
      </c>
      <c r="N113" s="33" t="str">
        <f>'DEĞERLENDİRME 1'!O$26</f>
        <v>A</v>
      </c>
      <c r="O113" s="33" t="str">
        <f>'DEĞERLENDİRME 1'!P$26</f>
        <v>C</v>
      </c>
      <c r="P113" s="33" t="str">
        <f>'DEĞERLENDİRME 1'!Q$26</f>
        <v>B</v>
      </c>
      <c r="Q113" s="33" t="str">
        <f>'DEĞERLENDİRME 1'!R$26</f>
        <v>A</v>
      </c>
      <c r="R113" s="33" t="str">
        <f>'DEĞERLENDİRME 1'!S$26</f>
        <v>A</v>
      </c>
      <c r="S113" s="33" t="str">
        <f>'DEĞERLENDİRME 1'!T$26</f>
        <v>B</v>
      </c>
      <c r="T113" s="33" t="str">
        <f>'DEĞERLENDİRME 1'!U$26</f>
        <v>C</v>
      </c>
      <c r="U113" s="33" t="str">
        <f>'DEĞERLENDİRME 1'!V$26</f>
        <v>C</v>
      </c>
      <c r="V113" s="33" t="str">
        <f>'DEĞERLENDİRME 1'!W$26</f>
        <v>A</v>
      </c>
      <c r="W113" s="33" t="str">
        <f>'DEĞERLENDİRME 1'!X$26</f>
        <v>A</v>
      </c>
      <c r="X113" s="33" t="str">
        <f>'DEĞERLENDİRME 1'!Y$26</f>
        <v>B</v>
      </c>
      <c r="Y113" s="33" t="str">
        <f>'DEĞERLENDİRME 1'!Z$26</f>
        <v>B</v>
      </c>
      <c r="Z113" s="33" t="str">
        <f>'DEĞERLENDİRME 1'!AA$26</f>
        <v>C</v>
      </c>
      <c r="AA113" s="33" t="str">
        <f>'DEĞERLENDİRME 1'!AB$26</f>
        <v>B</v>
      </c>
      <c r="AB113" s="33" t="str">
        <f>'DEĞERLENDİRME 1'!AC$26</f>
        <v>B</v>
      </c>
      <c r="AC113" s="33">
        <f>'DEĞERLENDİRME 1'!AD$26</f>
        <v>0</v>
      </c>
      <c r="AD113" s="33">
        <f>'DEĞERLENDİRME 1'!AE$26</f>
        <v>0</v>
      </c>
      <c r="AE113" s="33">
        <f>'DEĞERLENDİRME 1'!AF$26</f>
        <v>0</v>
      </c>
      <c r="AF113" s="33">
        <f>'DEĞERLENDİRME 1'!AG$26</f>
        <v>0</v>
      </c>
      <c r="AG113" s="33">
        <f>'DEĞERLENDİRME 1'!AH$26</f>
        <v>0</v>
      </c>
      <c r="AH113" s="127">
        <f>'DEĞERLENDİRME 1'!AI$26</f>
        <v>25</v>
      </c>
      <c r="AI113" s="127">
        <f>'DEĞERLENDİRME 1'!AK$26</f>
        <v>0</v>
      </c>
      <c r="AJ113" s="127">
        <f>'DEĞERLENDİRME 1'!AM$26</f>
        <v>0</v>
      </c>
      <c r="AK113" s="136">
        <f>'DEĞERLENDİRME 1'!AN$26</f>
        <v>25</v>
      </c>
      <c r="AL113" s="135">
        <f>'DEĞERLENDİRME 1'!AP$26</f>
        <v>100</v>
      </c>
      <c r="AM113" s="127" t="str">
        <f>'DEĞERLENDİRME 1'!AQ$26</f>
        <v>5</v>
      </c>
      <c r="AN113" s="122" t="str">
        <f>'DEĞERLENDİRME 1'!$AY$30&amp;" Kişiden "&amp;'DEĞERLENDİRME 1'!$AT$26&amp;"."</f>
        <v>24 Kişiden 1.</v>
      </c>
      <c r="AO113" s="123"/>
    </row>
    <row r="114" spans="1:41" ht="12" customHeight="1">
      <c r="A114" s="30" t="s">
        <v>28</v>
      </c>
      <c r="B114" s="30" t="s">
        <v>29</v>
      </c>
      <c r="C114" s="2"/>
      <c r="D114" s="33" t="str">
        <f>IF('DEĞERLENDİRME 1'!E$3=0,"",IF('DEĞERLENDİRME 1'!E26=0,"BOŞ",IF('DEĞERLENDİRME 1'!E26='DEĞERLENDİRME 1'!E$3,"+","-")))</f>
        <v>+</v>
      </c>
      <c r="E114" s="33" t="str">
        <f>IF('DEĞERLENDİRME 1'!F$3=0,"",IF('DEĞERLENDİRME 1'!F26=0,"BOŞ",IF('DEĞERLENDİRME 1'!F26='DEĞERLENDİRME 1'!F$3,"+","-")))</f>
        <v>+</v>
      </c>
      <c r="F114" s="33" t="str">
        <f>IF('DEĞERLENDİRME 1'!G$3=0,"",IF('DEĞERLENDİRME 1'!G26=0,"BOŞ",IF('DEĞERLENDİRME 1'!G26='DEĞERLENDİRME 1'!G$3,"+","-")))</f>
        <v>+</v>
      </c>
      <c r="G114" s="33" t="str">
        <f>IF('DEĞERLENDİRME 1'!H$3=0,"",IF('DEĞERLENDİRME 1'!H26=0,"BOŞ",IF('DEĞERLENDİRME 1'!H26='DEĞERLENDİRME 1'!H$3,"+","-")))</f>
        <v>+</v>
      </c>
      <c r="H114" s="33" t="str">
        <f>IF('DEĞERLENDİRME 1'!I$3=0,"",IF('DEĞERLENDİRME 1'!I26=0,"BOŞ",IF('DEĞERLENDİRME 1'!I26='DEĞERLENDİRME 1'!I$3,"+","-")))</f>
        <v>+</v>
      </c>
      <c r="I114" s="33" t="str">
        <f>IF('DEĞERLENDİRME 1'!J$3=0,"",IF('DEĞERLENDİRME 1'!J26=0,"BOŞ",IF('DEĞERLENDİRME 1'!J26='DEĞERLENDİRME 1'!J$3,"+","-")))</f>
        <v>+</v>
      </c>
      <c r="J114" s="33" t="str">
        <f>IF('DEĞERLENDİRME 1'!K$3=0,"",IF('DEĞERLENDİRME 1'!K26=0,"BOŞ",IF('DEĞERLENDİRME 1'!K26='DEĞERLENDİRME 1'!K$3,"+","-")))</f>
        <v>+</v>
      </c>
      <c r="K114" s="33" t="str">
        <f>IF('DEĞERLENDİRME 1'!L$3=0,"",IF('DEĞERLENDİRME 1'!L26=0,"BOŞ",IF('DEĞERLENDİRME 1'!L26='DEĞERLENDİRME 1'!L$3,"+","-")))</f>
        <v>+</v>
      </c>
      <c r="L114" s="33" t="str">
        <f>IF('DEĞERLENDİRME 1'!M$3=0,"",IF('DEĞERLENDİRME 1'!M26=0,"BOŞ",IF('DEĞERLENDİRME 1'!M26='DEĞERLENDİRME 1'!M$3,"+","-")))</f>
        <v>+</v>
      </c>
      <c r="M114" s="33" t="str">
        <f>IF('DEĞERLENDİRME 1'!N$3=0,"",IF('DEĞERLENDİRME 1'!N26=0,"BOŞ",IF('DEĞERLENDİRME 1'!N26='DEĞERLENDİRME 1'!N$3,"+","-")))</f>
        <v>+</v>
      </c>
      <c r="N114" s="33" t="str">
        <f>IF('DEĞERLENDİRME 1'!O$3=0,"",IF('DEĞERLENDİRME 1'!O26=0,"BOŞ",IF('DEĞERLENDİRME 1'!O26='DEĞERLENDİRME 1'!O$3,"+","-")))</f>
        <v>+</v>
      </c>
      <c r="O114" s="33" t="str">
        <f>IF('DEĞERLENDİRME 1'!P$3=0,"",IF('DEĞERLENDİRME 1'!P26=0,"BOŞ",IF('DEĞERLENDİRME 1'!P26='DEĞERLENDİRME 1'!P$3,"+","-")))</f>
        <v>+</v>
      </c>
      <c r="P114" s="33" t="str">
        <f>IF('DEĞERLENDİRME 1'!Q$3=0,"",IF('DEĞERLENDİRME 1'!Q26=0,"BOŞ",IF('DEĞERLENDİRME 1'!Q26='DEĞERLENDİRME 1'!Q$3,"+","-")))</f>
        <v>+</v>
      </c>
      <c r="Q114" s="33" t="str">
        <f>IF('DEĞERLENDİRME 1'!R$3=0,"",IF('DEĞERLENDİRME 1'!R26=0,"BOŞ",IF('DEĞERLENDİRME 1'!R26='DEĞERLENDİRME 1'!R$3,"+","-")))</f>
        <v>+</v>
      </c>
      <c r="R114" s="33" t="str">
        <f>IF('DEĞERLENDİRME 1'!S$3=0,"",IF('DEĞERLENDİRME 1'!S26=0,"BOŞ",IF('DEĞERLENDİRME 1'!S26='DEĞERLENDİRME 1'!S$3,"+","-")))</f>
        <v>+</v>
      </c>
      <c r="S114" s="33" t="str">
        <f>IF('DEĞERLENDİRME 1'!T$3=0,"",IF('DEĞERLENDİRME 1'!T26=0,"BOŞ",IF('DEĞERLENDİRME 1'!T26='DEĞERLENDİRME 1'!T$3,"+","-")))</f>
        <v>+</v>
      </c>
      <c r="T114" s="33" t="str">
        <f>IF('DEĞERLENDİRME 1'!U$3=0,"",IF('DEĞERLENDİRME 1'!U26=0,"BOŞ",IF('DEĞERLENDİRME 1'!U26='DEĞERLENDİRME 1'!U$3,"+","-")))</f>
        <v>+</v>
      </c>
      <c r="U114" s="33" t="str">
        <f>IF('DEĞERLENDİRME 1'!V$3=0,"",IF('DEĞERLENDİRME 1'!V26=0,"BOŞ",IF('DEĞERLENDİRME 1'!V26='DEĞERLENDİRME 1'!V$3,"+","-")))</f>
        <v>+</v>
      </c>
      <c r="V114" s="33" t="str">
        <f>IF('DEĞERLENDİRME 1'!W$3=0,"",IF('DEĞERLENDİRME 1'!W26=0,"BOŞ",IF('DEĞERLENDİRME 1'!W26='DEĞERLENDİRME 1'!W$3,"+","-")))</f>
        <v>+</v>
      </c>
      <c r="W114" s="33" t="str">
        <f>IF('DEĞERLENDİRME 1'!X$3=0,"",IF('DEĞERLENDİRME 1'!X26=0,"BOŞ",IF('DEĞERLENDİRME 1'!X26='DEĞERLENDİRME 1'!X$3,"+","-")))</f>
        <v>+</v>
      </c>
      <c r="X114" s="33" t="str">
        <f>IF('DEĞERLENDİRME 1'!Y$3=0,"",IF('DEĞERLENDİRME 1'!Y26=0,"BOŞ",IF('DEĞERLENDİRME 1'!Y26='DEĞERLENDİRME 1'!Y$3,"+","-")))</f>
        <v>+</v>
      </c>
      <c r="Y114" s="33" t="str">
        <f>IF('DEĞERLENDİRME 1'!Z$3=0,"",IF('DEĞERLENDİRME 1'!Z26=0,"BOŞ",IF('DEĞERLENDİRME 1'!Z26='DEĞERLENDİRME 1'!Z$3,"+","-")))</f>
        <v>+</v>
      </c>
      <c r="Z114" s="33" t="str">
        <f>IF('DEĞERLENDİRME 1'!AA$3=0,"",IF('DEĞERLENDİRME 1'!AA26=0,"BOŞ",IF('DEĞERLENDİRME 1'!AA26='DEĞERLENDİRME 1'!AA$3,"+","-")))</f>
        <v>+</v>
      </c>
      <c r="AA114" s="33" t="str">
        <f>IF('DEĞERLENDİRME 1'!AB$3=0,"",IF('DEĞERLENDİRME 1'!AB26=0,"BOŞ",IF('DEĞERLENDİRME 1'!AB26='DEĞERLENDİRME 1'!AB$3,"+","-")))</f>
        <v>+</v>
      </c>
      <c r="AB114" s="33" t="str">
        <f>IF('DEĞERLENDİRME 1'!AC$3=0,"",IF('DEĞERLENDİRME 1'!AC26=0,"BOŞ",IF('DEĞERLENDİRME 1'!AC26='DEĞERLENDİRME 1'!AC$3,"+","-")))</f>
        <v>+</v>
      </c>
      <c r="AC114" s="33">
        <f>IF('DEĞERLENDİRME 1'!AD$3=0,"",IF('DEĞERLENDİRME 1'!AD26=0,"BOŞ",IF('DEĞERLENDİRME 1'!AD26='DEĞERLENDİRME 1'!AD$3,"+","-")))</f>
      </c>
      <c r="AD114" s="33">
        <f>IF('DEĞERLENDİRME 1'!AE$3=0,"",IF('DEĞERLENDİRME 1'!AE26=0,"BOŞ",IF('DEĞERLENDİRME 1'!AE26='DEĞERLENDİRME 1'!AE$3,"+","-")))</f>
      </c>
      <c r="AE114" s="33">
        <f>IF('DEĞERLENDİRME 1'!AF$3=0,"",IF('DEĞERLENDİRME 1'!AF26=0,"BOŞ",IF('DEĞERLENDİRME 1'!AF26='DEĞERLENDİRME 1'!AF$3,"+","-")))</f>
      </c>
      <c r="AF114" s="33">
        <f>IF('DEĞERLENDİRME 1'!AG$3=0,"",IF('DEĞERLENDİRME 1'!AG26=0,"BOŞ",IF('DEĞERLENDİRME 1'!AG26='DEĞERLENDİRME 1'!AG$3,"+","-")))</f>
      </c>
      <c r="AG114" s="33">
        <f>IF('DEĞERLENDİRME 1'!AH$3=0,"",IF('DEĞERLENDİRME 1'!AH26=0,"BOŞ",IF('DEĞERLENDİRME 1'!AH26='DEĞERLENDİRME 1'!AH$3,"+","-")))</f>
      </c>
      <c r="AH114" s="127"/>
      <c r="AI114" s="127"/>
      <c r="AJ114" s="127"/>
      <c r="AK114" s="137"/>
      <c r="AL114" s="135"/>
      <c r="AM114" s="127"/>
      <c r="AN114" s="124"/>
      <c r="AO114" s="125"/>
    </row>
    <row r="115" spans="1:34" ht="12.75">
      <c r="A115" s="128"/>
      <c r="B115" s="128"/>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8"/>
      <c r="AH115" s="128"/>
    </row>
    <row r="116" spans="1:41" ht="12" customHeight="1">
      <c r="A116" s="36" t="str">
        <f>'DEĞERLENDİRME 1'!B27</f>
        <v>ZEYNEP EZEL </v>
      </c>
      <c r="B116" s="36" t="s">
        <v>32</v>
      </c>
      <c r="C116" s="2"/>
      <c r="D116" s="37">
        <f>'DEĞERLENDİRME 1'!E$2</f>
        <v>1</v>
      </c>
      <c r="E116" s="37">
        <f>'DEĞERLENDİRME 1'!F$2</f>
        <v>2</v>
      </c>
      <c r="F116" s="37">
        <f>'DEĞERLENDİRME 1'!G$2</f>
        <v>3</v>
      </c>
      <c r="G116" s="37">
        <f>'DEĞERLENDİRME 1'!H$2</f>
        <v>4</v>
      </c>
      <c r="H116" s="37">
        <f>'DEĞERLENDİRME 1'!I$2</f>
        <v>5</v>
      </c>
      <c r="I116" s="37">
        <f>'DEĞERLENDİRME 1'!J$2</f>
        <v>6</v>
      </c>
      <c r="J116" s="37">
        <f>'DEĞERLENDİRME 1'!K$2</f>
        <v>7</v>
      </c>
      <c r="K116" s="37">
        <f>'DEĞERLENDİRME 1'!L$2</f>
        <v>8</v>
      </c>
      <c r="L116" s="37">
        <f>'DEĞERLENDİRME 1'!M$2</f>
        <v>9</v>
      </c>
      <c r="M116" s="37">
        <f>'DEĞERLENDİRME 1'!N$2</f>
        <v>10</v>
      </c>
      <c r="N116" s="37">
        <f>'DEĞERLENDİRME 1'!O$2</f>
        <v>11</v>
      </c>
      <c r="O116" s="37">
        <f>'DEĞERLENDİRME 1'!P$2</f>
        <v>12</v>
      </c>
      <c r="P116" s="37">
        <f>'DEĞERLENDİRME 1'!Q$2</f>
        <v>13</v>
      </c>
      <c r="Q116" s="37">
        <f>'DEĞERLENDİRME 1'!R$2</f>
        <v>14</v>
      </c>
      <c r="R116" s="37">
        <f>'DEĞERLENDİRME 1'!S$2</f>
        <v>15</v>
      </c>
      <c r="S116" s="37">
        <f>'DEĞERLENDİRME 1'!T$2</f>
        <v>16</v>
      </c>
      <c r="T116" s="37">
        <f>'DEĞERLENDİRME 1'!U$2</f>
        <v>17</v>
      </c>
      <c r="U116" s="37">
        <f>'DEĞERLENDİRME 1'!V$2</f>
        <v>18</v>
      </c>
      <c r="V116" s="37">
        <f>'DEĞERLENDİRME 1'!W$2</f>
        <v>19</v>
      </c>
      <c r="W116" s="37">
        <f>'DEĞERLENDİRME 1'!X$2</f>
        <v>20</v>
      </c>
      <c r="X116" s="37">
        <f>'DEĞERLENDİRME 1'!Y$2</f>
        <v>21</v>
      </c>
      <c r="Y116" s="37">
        <f>'DEĞERLENDİRME 1'!Z$2</f>
        <v>22</v>
      </c>
      <c r="Z116" s="37">
        <f>'DEĞERLENDİRME 1'!AA$2</f>
        <v>23</v>
      </c>
      <c r="AA116" s="37">
        <f>'DEĞERLENDİRME 1'!AB$2</f>
        <v>24</v>
      </c>
      <c r="AB116" s="37">
        <f>'DEĞERLENDİRME 1'!AC$2</f>
        <v>25</v>
      </c>
      <c r="AC116" s="37">
        <f>'DEĞERLENDİRME 1'!AD$2</f>
        <v>26</v>
      </c>
      <c r="AD116" s="37">
        <f>'DEĞERLENDİRME 1'!AE$2</f>
        <v>27</v>
      </c>
      <c r="AE116" s="37">
        <f>'DEĞERLENDİRME 1'!AF$2</f>
        <v>28</v>
      </c>
      <c r="AF116" s="37">
        <f>'DEĞERLENDİRME 1'!AG$2</f>
        <v>29</v>
      </c>
      <c r="AG116" s="37">
        <f>'DEĞERLENDİRME 1'!AH$2</f>
        <v>30</v>
      </c>
      <c r="AH116" s="129" t="b">
        <v>1</v>
      </c>
      <c r="AI116" s="129" t="b">
        <v>0</v>
      </c>
      <c r="AJ116" s="126" t="s">
        <v>12</v>
      </c>
      <c r="AK116" s="126" t="s">
        <v>14</v>
      </c>
      <c r="AL116" s="126" t="s">
        <v>15</v>
      </c>
      <c r="AM116" s="126" t="s">
        <v>19</v>
      </c>
      <c r="AN116" s="131" t="s">
        <v>38</v>
      </c>
      <c r="AO116" s="132"/>
    </row>
    <row r="117" spans="1:41" ht="12" customHeight="1">
      <c r="A117" s="36" t="str">
        <f>'DEĞERLENDİRME 1'!C27</f>
        <v>KAYAPINAR</v>
      </c>
      <c r="B117" s="30" t="s">
        <v>30</v>
      </c>
      <c r="C117" s="2"/>
      <c r="D117" s="33" t="str">
        <f>'DEĞERLENDİRME 1'!E$3</f>
        <v>B</v>
      </c>
      <c r="E117" s="33" t="str">
        <f>'DEĞERLENDİRME 1'!F$3</f>
        <v>C</v>
      </c>
      <c r="F117" s="33" t="str">
        <f>'DEĞERLENDİRME 1'!G$3</f>
        <v>A</v>
      </c>
      <c r="G117" s="33" t="str">
        <f>'DEĞERLENDİRME 1'!H$3</f>
        <v>A</v>
      </c>
      <c r="H117" s="33" t="str">
        <f>'DEĞERLENDİRME 1'!I$3</f>
        <v>B</v>
      </c>
      <c r="I117" s="33" t="str">
        <f>'DEĞERLENDİRME 1'!J$3</f>
        <v>C</v>
      </c>
      <c r="J117" s="33" t="str">
        <f>'DEĞERLENDİRME 1'!K$3</f>
        <v>A</v>
      </c>
      <c r="K117" s="33" t="str">
        <f>'DEĞERLENDİRME 1'!L$3</f>
        <v>C</v>
      </c>
      <c r="L117" s="33" t="str">
        <f>'DEĞERLENDİRME 1'!M$3</f>
        <v>B</v>
      </c>
      <c r="M117" s="33" t="str">
        <f>'DEĞERLENDİRME 1'!N$3</f>
        <v>B</v>
      </c>
      <c r="N117" s="33" t="str">
        <f>'DEĞERLENDİRME 1'!O$3</f>
        <v>A</v>
      </c>
      <c r="O117" s="33" t="str">
        <f>'DEĞERLENDİRME 1'!P$3</f>
        <v>C</v>
      </c>
      <c r="P117" s="33" t="str">
        <f>'DEĞERLENDİRME 1'!Q$3</f>
        <v>B</v>
      </c>
      <c r="Q117" s="33" t="str">
        <f>'DEĞERLENDİRME 1'!R$3</f>
        <v>A</v>
      </c>
      <c r="R117" s="33" t="str">
        <f>'DEĞERLENDİRME 1'!S$3</f>
        <v>A</v>
      </c>
      <c r="S117" s="33" t="str">
        <f>'DEĞERLENDİRME 1'!T$3</f>
        <v>B</v>
      </c>
      <c r="T117" s="33" t="str">
        <f>'DEĞERLENDİRME 1'!U$3</f>
        <v>C</v>
      </c>
      <c r="U117" s="33" t="str">
        <f>'DEĞERLENDİRME 1'!V$3</f>
        <v>C</v>
      </c>
      <c r="V117" s="33" t="str">
        <f>'DEĞERLENDİRME 1'!W$3</f>
        <v>A</v>
      </c>
      <c r="W117" s="33" t="str">
        <f>'DEĞERLENDİRME 1'!X$3</f>
        <v>A</v>
      </c>
      <c r="X117" s="33" t="str">
        <f>'DEĞERLENDİRME 1'!Y$3</f>
        <v>B</v>
      </c>
      <c r="Y117" s="33" t="str">
        <f>'DEĞERLENDİRME 1'!Z$3</f>
        <v>B</v>
      </c>
      <c r="Z117" s="33" t="str">
        <f>'DEĞERLENDİRME 1'!AA$3</f>
        <v>C</v>
      </c>
      <c r="AA117" s="33" t="str">
        <f>'DEĞERLENDİRME 1'!AB$3</f>
        <v>B</v>
      </c>
      <c r="AB117" s="33" t="str">
        <f>'DEĞERLENDİRME 1'!AC$3</f>
        <v>B</v>
      </c>
      <c r="AC117" s="33">
        <f>'DEĞERLENDİRME 1'!AD$3</f>
        <v>0</v>
      </c>
      <c r="AD117" s="33">
        <f>'DEĞERLENDİRME 1'!AE$3</f>
        <v>0</v>
      </c>
      <c r="AE117" s="33">
        <f>'DEĞERLENDİRME 1'!AF$3</f>
        <v>0</v>
      </c>
      <c r="AF117" s="33">
        <f>'DEĞERLENDİRME 1'!AG$3</f>
        <v>0</v>
      </c>
      <c r="AG117" s="33">
        <f>'DEĞERLENDİRME 1'!AH$3</f>
        <v>0</v>
      </c>
      <c r="AH117" s="130"/>
      <c r="AI117" s="130"/>
      <c r="AJ117" s="126"/>
      <c r="AK117" s="126"/>
      <c r="AL117" s="126"/>
      <c r="AM117" s="126"/>
      <c r="AN117" s="133"/>
      <c r="AO117" s="134"/>
    </row>
    <row r="118" spans="1:41" ht="12" customHeight="1">
      <c r="A118" s="30" t="str">
        <f>GİRİŞ!$C$4&amp;" / "&amp;GİRİŞ!$C$5</f>
        <v>Hayat Bilgisi / Deneme Sınavı</v>
      </c>
      <c r="B118" s="30" t="s">
        <v>31</v>
      </c>
      <c r="C118" s="2"/>
      <c r="D118" s="33" t="str">
        <f>'DEĞERLENDİRME 1'!E$27</f>
        <v>B</v>
      </c>
      <c r="E118" s="33" t="str">
        <f>'DEĞERLENDİRME 1'!F$27</f>
        <v>C</v>
      </c>
      <c r="F118" s="33" t="str">
        <f>'DEĞERLENDİRME 1'!G$27</f>
        <v>A</v>
      </c>
      <c r="G118" s="33" t="str">
        <f>'DEĞERLENDİRME 1'!H$27</f>
        <v>A</v>
      </c>
      <c r="H118" s="33" t="str">
        <f>'DEĞERLENDİRME 1'!I$27</f>
        <v>B</v>
      </c>
      <c r="I118" s="33" t="str">
        <f>'DEĞERLENDİRME 1'!J$27</f>
        <v>C</v>
      </c>
      <c r="J118" s="33" t="str">
        <f>'DEĞERLENDİRME 1'!K$27</f>
        <v>A</v>
      </c>
      <c r="K118" s="33" t="str">
        <f>'DEĞERLENDİRME 1'!L$27</f>
        <v>C</v>
      </c>
      <c r="L118" s="33" t="str">
        <f>'DEĞERLENDİRME 1'!M$27</f>
        <v>B</v>
      </c>
      <c r="M118" s="33" t="str">
        <f>'DEĞERLENDİRME 1'!N$27</f>
        <v>B</v>
      </c>
      <c r="N118" s="33" t="str">
        <f>'DEĞERLENDİRME 1'!O$27</f>
        <v>A</v>
      </c>
      <c r="O118" s="33" t="str">
        <f>'DEĞERLENDİRME 1'!P$27</f>
        <v>C</v>
      </c>
      <c r="P118" s="33" t="str">
        <f>'DEĞERLENDİRME 1'!Q$27</f>
        <v>B</v>
      </c>
      <c r="Q118" s="33" t="str">
        <f>'DEĞERLENDİRME 1'!R$27</f>
        <v>A</v>
      </c>
      <c r="R118" s="33" t="str">
        <f>'DEĞERLENDİRME 1'!S$27</f>
        <v>A</v>
      </c>
      <c r="S118" s="33" t="str">
        <f>'DEĞERLENDİRME 1'!T$27</f>
        <v>B</v>
      </c>
      <c r="T118" s="33" t="str">
        <f>'DEĞERLENDİRME 1'!U$27</f>
        <v>C</v>
      </c>
      <c r="U118" s="33" t="str">
        <f>'DEĞERLENDİRME 1'!V$27</f>
        <v>C</v>
      </c>
      <c r="V118" s="33" t="str">
        <f>'DEĞERLENDİRME 1'!W$27</f>
        <v>A</v>
      </c>
      <c r="W118" s="33" t="str">
        <f>'DEĞERLENDİRME 1'!X$27</f>
        <v>A</v>
      </c>
      <c r="X118" s="33" t="str">
        <f>'DEĞERLENDİRME 1'!Y$27</f>
        <v>B</v>
      </c>
      <c r="Y118" s="33" t="str">
        <f>'DEĞERLENDİRME 1'!Z$27</f>
        <v>B</v>
      </c>
      <c r="Z118" s="33" t="str">
        <f>'DEĞERLENDİRME 1'!AA$27</f>
        <v>C</v>
      </c>
      <c r="AA118" s="33" t="str">
        <f>'DEĞERLENDİRME 1'!AB$27</f>
        <v>B</v>
      </c>
      <c r="AB118" s="33" t="str">
        <f>'DEĞERLENDİRME 1'!AC$27</f>
        <v>B</v>
      </c>
      <c r="AC118" s="33">
        <f>'DEĞERLENDİRME 1'!AD$27</f>
        <v>0</v>
      </c>
      <c r="AD118" s="33">
        <f>'DEĞERLENDİRME 1'!AE$27</f>
        <v>0</v>
      </c>
      <c r="AE118" s="33">
        <f>'DEĞERLENDİRME 1'!AF$27</f>
        <v>0</v>
      </c>
      <c r="AF118" s="33">
        <f>'DEĞERLENDİRME 1'!AG$27</f>
        <v>0</v>
      </c>
      <c r="AG118" s="33">
        <f>'DEĞERLENDİRME 1'!AH$27</f>
        <v>0</v>
      </c>
      <c r="AH118" s="127">
        <f>'DEĞERLENDİRME 1'!AI$27</f>
        <v>25</v>
      </c>
      <c r="AI118" s="127">
        <f>'DEĞERLENDİRME 1'!AK$27</f>
        <v>0</v>
      </c>
      <c r="AJ118" s="127">
        <f>'DEĞERLENDİRME 1'!AM$27</f>
        <v>0</v>
      </c>
      <c r="AK118" s="136">
        <f>'DEĞERLENDİRME 1'!AN$27</f>
        <v>25</v>
      </c>
      <c r="AL118" s="135">
        <f>'DEĞERLENDİRME 1'!AP$27</f>
        <v>100</v>
      </c>
      <c r="AM118" s="127" t="str">
        <f>'DEĞERLENDİRME 1'!AQ$27</f>
        <v>5</v>
      </c>
      <c r="AN118" s="122" t="str">
        <f>'DEĞERLENDİRME 1'!$AY$30&amp;" Kişiden "&amp;'DEĞERLENDİRME 1'!$AT$27&amp;"."</f>
        <v>24 Kişiden 1.</v>
      </c>
      <c r="AO118" s="123"/>
    </row>
    <row r="119" spans="1:41" ht="12" customHeight="1">
      <c r="A119" s="30" t="s">
        <v>28</v>
      </c>
      <c r="B119" s="30" t="s">
        <v>29</v>
      </c>
      <c r="C119" s="2"/>
      <c r="D119" s="33" t="str">
        <f>IF('DEĞERLENDİRME 1'!E$3=0,"",IF('DEĞERLENDİRME 1'!E27=0,"BOŞ",IF('DEĞERLENDİRME 1'!E27='DEĞERLENDİRME 1'!E$3,"+","-")))</f>
        <v>+</v>
      </c>
      <c r="E119" s="33" t="str">
        <f>IF('DEĞERLENDİRME 1'!F$3=0,"",IF('DEĞERLENDİRME 1'!F27=0,"BOŞ",IF('DEĞERLENDİRME 1'!F27='DEĞERLENDİRME 1'!F$3,"+","-")))</f>
        <v>+</v>
      </c>
      <c r="F119" s="33" t="str">
        <f>IF('DEĞERLENDİRME 1'!G$3=0,"",IF('DEĞERLENDİRME 1'!G27=0,"BOŞ",IF('DEĞERLENDİRME 1'!G27='DEĞERLENDİRME 1'!G$3,"+","-")))</f>
        <v>+</v>
      </c>
      <c r="G119" s="33" t="str">
        <f>IF('DEĞERLENDİRME 1'!H$3=0,"",IF('DEĞERLENDİRME 1'!H27=0,"BOŞ",IF('DEĞERLENDİRME 1'!H27='DEĞERLENDİRME 1'!H$3,"+","-")))</f>
        <v>+</v>
      </c>
      <c r="H119" s="33" t="str">
        <f>IF('DEĞERLENDİRME 1'!I$3=0,"",IF('DEĞERLENDİRME 1'!I27=0,"BOŞ",IF('DEĞERLENDİRME 1'!I27='DEĞERLENDİRME 1'!I$3,"+","-")))</f>
        <v>+</v>
      </c>
      <c r="I119" s="33" t="str">
        <f>IF('DEĞERLENDİRME 1'!J$3=0,"",IF('DEĞERLENDİRME 1'!J27=0,"BOŞ",IF('DEĞERLENDİRME 1'!J27='DEĞERLENDİRME 1'!J$3,"+","-")))</f>
        <v>+</v>
      </c>
      <c r="J119" s="33" t="str">
        <f>IF('DEĞERLENDİRME 1'!K$3=0,"",IF('DEĞERLENDİRME 1'!K27=0,"BOŞ",IF('DEĞERLENDİRME 1'!K27='DEĞERLENDİRME 1'!K$3,"+","-")))</f>
        <v>+</v>
      </c>
      <c r="K119" s="33" t="str">
        <f>IF('DEĞERLENDİRME 1'!L$3=0,"",IF('DEĞERLENDİRME 1'!L27=0,"BOŞ",IF('DEĞERLENDİRME 1'!L27='DEĞERLENDİRME 1'!L$3,"+","-")))</f>
        <v>+</v>
      </c>
      <c r="L119" s="33" t="str">
        <f>IF('DEĞERLENDİRME 1'!M$3=0,"",IF('DEĞERLENDİRME 1'!M27=0,"BOŞ",IF('DEĞERLENDİRME 1'!M27='DEĞERLENDİRME 1'!M$3,"+","-")))</f>
        <v>+</v>
      </c>
      <c r="M119" s="33" t="str">
        <f>IF('DEĞERLENDİRME 1'!N$3=0,"",IF('DEĞERLENDİRME 1'!N27=0,"BOŞ",IF('DEĞERLENDİRME 1'!N27='DEĞERLENDİRME 1'!N$3,"+","-")))</f>
        <v>+</v>
      </c>
      <c r="N119" s="33" t="str">
        <f>IF('DEĞERLENDİRME 1'!O$3=0,"",IF('DEĞERLENDİRME 1'!O27=0,"BOŞ",IF('DEĞERLENDİRME 1'!O27='DEĞERLENDİRME 1'!O$3,"+","-")))</f>
        <v>+</v>
      </c>
      <c r="O119" s="33" t="str">
        <f>IF('DEĞERLENDİRME 1'!P$3=0,"",IF('DEĞERLENDİRME 1'!P27=0,"BOŞ",IF('DEĞERLENDİRME 1'!P27='DEĞERLENDİRME 1'!P$3,"+","-")))</f>
        <v>+</v>
      </c>
      <c r="P119" s="33" t="str">
        <f>IF('DEĞERLENDİRME 1'!Q$3=0,"",IF('DEĞERLENDİRME 1'!Q27=0,"BOŞ",IF('DEĞERLENDİRME 1'!Q27='DEĞERLENDİRME 1'!Q$3,"+","-")))</f>
        <v>+</v>
      </c>
      <c r="Q119" s="33" t="str">
        <f>IF('DEĞERLENDİRME 1'!R$3=0,"",IF('DEĞERLENDİRME 1'!R27=0,"BOŞ",IF('DEĞERLENDİRME 1'!R27='DEĞERLENDİRME 1'!R$3,"+","-")))</f>
        <v>+</v>
      </c>
      <c r="R119" s="33" t="str">
        <f>IF('DEĞERLENDİRME 1'!S$3=0,"",IF('DEĞERLENDİRME 1'!S27=0,"BOŞ",IF('DEĞERLENDİRME 1'!S27='DEĞERLENDİRME 1'!S$3,"+","-")))</f>
        <v>+</v>
      </c>
      <c r="S119" s="33" t="str">
        <f>IF('DEĞERLENDİRME 1'!T$3=0,"",IF('DEĞERLENDİRME 1'!T27=0,"BOŞ",IF('DEĞERLENDİRME 1'!T27='DEĞERLENDİRME 1'!T$3,"+","-")))</f>
        <v>+</v>
      </c>
      <c r="T119" s="33" t="str">
        <f>IF('DEĞERLENDİRME 1'!U$3=0,"",IF('DEĞERLENDİRME 1'!U27=0,"BOŞ",IF('DEĞERLENDİRME 1'!U27='DEĞERLENDİRME 1'!U$3,"+","-")))</f>
        <v>+</v>
      </c>
      <c r="U119" s="33" t="str">
        <f>IF('DEĞERLENDİRME 1'!V$3=0,"",IF('DEĞERLENDİRME 1'!V27=0,"BOŞ",IF('DEĞERLENDİRME 1'!V27='DEĞERLENDİRME 1'!V$3,"+","-")))</f>
        <v>+</v>
      </c>
      <c r="V119" s="33" t="str">
        <f>IF('DEĞERLENDİRME 1'!W$3=0,"",IF('DEĞERLENDİRME 1'!W27=0,"BOŞ",IF('DEĞERLENDİRME 1'!W27='DEĞERLENDİRME 1'!W$3,"+","-")))</f>
        <v>+</v>
      </c>
      <c r="W119" s="33" t="str">
        <f>IF('DEĞERLENDİRME 1'!X$3=0,"",IF('DEĞERLENDİRME 1'!X27=0,"BOŞ",IF('DEĞERLENDİRME 1'!X27='DEĞERLENDİRME 1'!X$3,"+","-")))</f>
        <v>+</v>
      </c>
      <c r="X119" s="33" t="str">
        <f>IF('DEĞERLENDİRME 1'!Y$3=0,"",IF('DEĞERLENDİRME 1'!Y27=0,"BOŞ",IF('DEĞERLENDİRME 1'!Y27='DEĞERLENDİRME 1'!Y$3,"+","-")))</f>
        <v>+</v>
      </c>
      <c r="Y119" s="33" t="str">
        <f>IF('DEĞERLENDİRME 1'!Z$3=0,"",IF('DEĞERLENDİRME 1'!Z27=0,"BOŞ",IF('DEĞERLENDİRME 1'!Z27='DEĞERLENDİRME 1'!Z$3,"+","-")))</f>
        <v>+</v>
      </c>
      <c r="Z119" s="33" t="str">
        <f>IF('DEĞERLENDİRME 1'!AA$3=0,"",IF('DEĞERLENDİRME 1'!AA27=0,"BOŞ",IF('DEĞERLENDİRME 1'!AA27='DEĞERLENDİRME 1'!AA$3,"+","-")))</f>
        <v>+</v>
      </c>
      <c r="AA119" s="33" t="str">
        <f>IF('DEĞERLENDİRME 1'!AB$3=0,"",IF('DEĞERLENDİRME 1'!AB27=0,"BOŞ",IF('DEĞERLENDİRME 1'!AB27='DEĞERLENDİRME 1'!AB$3,"+","-")))</f>
        <v>+</v>
      </c>
      <c r="AB119" s="33" t="str">
        <f>IF('DEĞERLENDİRME 1'!AC$3=0,"",IF('DEĞERLENDİRME 1'!AC27=0,"BOŞ",IF('DEĞERLENDİRME 1'!AC27='DEĞERLENDİRME 1'!AC$3,"+","-")))</f>
        <v>+</v>
      </c>
      <c r="AC119" s="33">
        <f>IF('DEĞERLENDİRME 1'!AD$3=0,"",IF('DEĞERLENDİRME 1'!AD27=0,"BOŞ",IF('DEĞERLENDİRME 1'!AD27='DEĞERLENDİRME 1'!AD$3,"+","-")))</f>
      </c>
      <c r="AD119" s="33">
        <f>IF('DEĞERLENDİRME 1'!AE$3=0,"",IF('DEĞERLENDİRME 1'!AE27=0,"BOŞ",IF('DEĞERLENDİRME 1'!AE27='DEĞERLENDİRME 1'!AE$3,"+","-")))</f>
      </c>
      <c r="AE119" s="33">
        <f>IF('DEĞERLENDİRME 1'!AF$3=0,"",IF('DEĞERLENDİRME 1'!AF27=0,"BOŞ",IF('DEĞERLENDİRME 1'!AF27='DEĞERLENDİRME 1'!AF$3,"+","-")))</f>
      </c>
      <c r="AF119" s="33">
        <f>IF('DEĞERLENDİRME 1'!AG$3=0,"",IF('DEĞERLENDİRME 1'!AG27=0,"BOŞ",IF('DEĞERLENDİRME 1'!AG27='DEĞERLENDİRME 1'!AG$3,"+","-")))</f>
      </c>
      <c r="AG119" s="33">
        <f>IF('DEĞERLENDİRME 1'!AH$3=0,"",IF('DEĞERLENDİRME 1'!AH27=0,"BOŞ",IF('DEĞERLENDİRME 1'!AH27='DEĞERLENDİRME 1'!AH$3,"+","-")))</f>
      </c>
      <c r="AH119" s="127"/>
      <c r="AI119" s="127"/>
      <c r="AJ119" s="127"/>
      <c r="AK119" s="137"/>
      <c r="AL119" s="135"/>
      <c r="AM119" s="127"/>
      <c r="AN119" s="124"/>
      <c r="AO119" s="125"/>
    </row>
    <row r="120" spans="1:41" ht="12.75">
      <c r="A120" s="128"/>
      <c r="B120" s="128"/>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128"/>
      <c r="AJ120" s="128"/>
      <c r="AK120" s="128"/>
      <c r="AL120" s="128"/>
      <c r="AM120" s="128"/>
      <c r="AN120" s="128"/>
      <c r="AO120" s="128"/>
    </row>
    <row r="121" spans="1:41" ht="12.75" customHeight="1">
      <c r="A121" s="36" t="str">
        <f>'DEĞERLENDİRME 1'!B28</f>
        <v>ENES </v>
      </c>
      <c r="B121" s="36" t="s">
        <v>32</v>
      </c>
      <c r="C121" s="2"/>
      <c r="D121" s="37">
        <f>'DEĞERLENDİRME 1'!E$2</f>
        <v>1</v>
      </c>
      <c r="E121" s="37">
        <f>'DEĞERLENDİRME 1'!F$2</f>
        <v>2</v>
      </c>
      <c r="F121" s="37">
        <f>'DEĞERLENDİRME 1'!G$2</f>
        <v>3</v>
      </c>
      <c r="G121" s="37">
        <f>'DEĞERLENDİRME 1'!H$2</f>
        <v>4</v>
      </c>
      <c r="H121" s="37">
        <f>'DEĞERLENDİRME 1'!I$2</f>
        <v>5</v>
      </c>
      <c r="I121" s="37">
        <f>'DEĞERLENDİRME 1'!J$2</f>
        <v>6</v>
      </c>
      <c r="J121" s="37">
        <f>'DEĞERLENDİRME 1'!K$2</f>
        <v>7</v>
      </c>
      <c r="K121" s="37">
        <f>'DEĞERLENDİRME 1'!L$2</f>
        <v>8</v>
      </c>
      <c r="L121" s="37">
        <f>'DEĞERLENDİRME 1'!M$2</f>
        <v>9</v>
      </c>
      <c r="M121" s="37">
        <f>'DEĞERLENDİRME 1'!N$2</f>
        <v>10</v>
      </c>
      <c r="N121" s="37">
        <f>'DEĞERLENDİRME 1'!O$2</f>
        <v>11</v>
      </c>
      <c r="O121" s="37">
        <f>'DEĞERLENDİRME 1'!P$2</f>
        <v>12</v>
      </c>
      <c r="P121" s="37">
        <f>'DEĞERLENDİRME 1'!Q$2</f>
        <v>13</v>
      </c>
      <c r="Q121" s="37">
        <f>'DEĞERLENDİRME 1'!R$2</f>
        <v>14</v>
      </c>
      <c r="R121" s="37">
        <f>'DEĞERLENDİRME 1'!S$2</f>
        <v>15</v>
      </c>
      <c r="S121" s="37">
        <f>'DEĞERLENDİRME 1'!T$2</f>
        <v>16</v>
      </c>
      <c r="T121" s="37">
        <f>'DEĞERLENDİRME 1'!U$2</f>
        <v>17</v>
      </c>
      <c r="U121" s="37">
        <f>'DEĞERLENDİRME 1'!V$2</f>
        <v>18</v>
      </c>
      <c r="V121" s="37">
        <f>'DEĞERLENDİRME 1'!W$2</f>
        <v>19</v>
      </c>
      <c r="W121" s="37">
        <f>'DEĞERLENDİRME 1'!X$2</f>
        <v>20</v>
      </c>
      <c r="X121" s="37">
        <f>'DEĞERLENDİRME 1'!Y$2</f>
        <v>21</v>
      </c>
      <c r="Y121" s="37">
        <f>'DEĞERLENDİRME 1'!Z$2</f>
        <v>22</v>
      </c>
      <c r="Z121" s="37">
        <f>'DEĞERLENDİRME 1'!AA$2</f>
        <v>23</v>
      </c>
      <c r="AA121" s="37">
        <f>'DEĞERLENDİRME 1'!AB$2</f>
        <v>24</v>
      </c>
      <c r="AB121" s="37">
        <f>'DEĞERLENDİRME 1'!AC$2</f>
        <v>25</v>
      </c>
      <c r="AC121" s="37">
        <f>'DEĞERLENDİRME 1'!AD$2</f>
        <v>26</v>
      </c>
      <c r="AD121" s="37">
        <f>'DEĞERLENDİRME 1'!AE$2</f>
        <v>27</v>
      </c>
      <c r="AE121" s="37">
        <f>'DEĞERLENDİRME 1'!AF$2</f>
        <v>28</v>
      </c>
      <c r="AF121" s="37">
        <f>'DEĞERLENDİRME 1'!AG$2</f>
        <v>29</v>
      </c>
      <c r="AG121" s="37">
        <f>'DEĞERLENDİRME 1'!AH$2</f>
        <v>30</v>
      </c>
      <c r="AH121" s="129" t="b">
        <v>1</v>
      </c>
      <c r="AI121" s="129" t="b">
        <v>0</v>
      </c>
      <c r="AJ121" s="126" t="s">
        <v>12</v>
      </c>
      <c r="AK121" s="126" t="s">
        <v>14</v>
      </c>
      <c r="AL121" s="126" t="s">
        <v>15</v>
      </c>
      <c r="AM121" s="126" t="s">
        <v>19</v>
      </c>
      <c r="AN121" s="131" t="s">
        <v>38</v>
      </c>
      <c r="AO121" s="132"/>
    </row>
    <row r="122" spans="1:41" ht="12.75">
      <c r="A122" s="36" t="str">
        <f>'DEĞERLENDİRME 1'!C28</f>
        <v>BOZKURT</v>
      </c>
      <c r="B122" s="30" t="s">
        <v>30</v>
      </c>
      <c r="C122" s="2"/>
      <c r="D122" s="33" t="str">
        <f>'DEĞERLENDİRME 1'!E$3</f>
        <v>B</v>
      </c>
      <c r="E122" s="33" t="str">
        <f>'DEĞERLENDİRME 1'!F$3</f>
        <v>C</v>
      </c>
      <c r="F122" s="33" t="str">
        <f>'DEĞERLENDİRME 1'!G$3</f>
        <v>A</v>
      </c>
      <c r="G122" s="33" t="str">
        <f>'DEĞERLENDİRME 1'!H$3</f>
        <v>A</v>
      </c>
      <c r="H122" s="33" t="str">
        <f>'DEĞERLENDİRME 1'!I$3</f>
        <v>B</v>
      </c>
      <c r="I122" s="33" t="str">
        <f>'DEĞERLENDİRME 1'!J$3</f>
        <v>C</v>
      </c>
      <c r="J122" s="33" t="str">
        <f>'DEĞERLENDİRME 1'!K$3</f>
        <v>A</v>
      </c>
      <c r="K122" s="33" t="str">
        <f>'DEĞERLENDİRME 1'!L$3</f>
        <v>C</v>
      </c>
      <c r="L122" s="33" t="str">
        <f>'DEĞERLENDİRME 1'!M$3</f>
        <v>B</v>
      </c>
      <c r="M122" s="33" t="str">
        <f>'DEĞERLENDİRME 1'!N$3</f>
        <v>B</v>
      </c>
      <c r="N122" s="33" t="str">
        <f>'DEĞERLENDİRME 1'!O$3</f>
        <v>A</v>
      </c>
      <c r="O122" s="33" t="str">
        <f>'DEĞERLENDİRME 1'!P$3</f>
        <v>C</v>
      </c>
      <c r="P122" s="33" t="str">
        <f>'DEĞERLENDİRME 1'!Q$3</f>
        <v>B</v>
      </c>
      <c r="Q122" s="33" t="str">
        <f>'DEĞERLENDİRME 1'!R$3</f>
        <v>A</v>
      </c>
      <c r="R122" s="33" t="str">
        <f>'DEĞERLENDİRME 1'!S$3</f>
        <v>A</v>
      </c>
      <c r="S122" s="33" t="str">
        <f>'DEĞERLENDİRME 1'!T$3</f>
        <v>B</v>
      </c>
      <c r="T122" s="33" t="str">
        <f>'DEĞERLENDİRME 1'!U$3</f>
        <v>C</v>
      </c>
      <c r="U122" s="33" t="str">
        <f>'DEĞERLENDİRME 1'!V$3</f>
        <v>C</v>
      </c>
      <c r="V122" s="33" t="str">
        <f>'DEĞERLENDİRME 1'!W$3</f>
        <v>A</v>
      </c>
      <c r="W122" s="33" t="str">
        <f>'DEĞERLENDİRME 1'!X$3</f>
        <v>A</v>
      </c>
      <c r="X122" s="33" t="str">
        <f>'DEĞERLENDİRME 1'!Y$3</f>
        <v>B</v>
      </c>
      <c r="Y122" s="33" t="str">
        <f>'DEĞERLENDİRME 1'!Z$3</f>
        <v>B</v>
      </c>
      <c r="Z122" s="33" t="str">
        <f>'DEĞERLENDİRME 1'!AA$3</f>
        <v>C</v>
      </c>
      <c r="AA122" s="33" t="str">
        <f>'DEĞERLENDİRME 1'!AB$3</f>
        <v>B</v>
      </c>
      <c r="AB122" s="33" t="str">
        <f>'DEĞERLENDİRME 1'!AC$3</f>
        <v>B</v>
      </c>
      <c r="AC122" s="33">
        <f>'DEĞERLENDİRME 1'!AD$3</f>
        <v>0</v>
      </c>
      <c r="AD122" s="33">
        <f>'DEĞERLENDİRME 1'!AE$3</f>
        <v>0</v>
      </c>
      <c r="AE122" s="33">
        <f>'DEĞERLENDİRME 1'!AF$3</f>
        <v>0</v>
      </c>
      <c r="AF122" s="33">
        <f>'DEĞERLENDİRME 1'!AG$3</f>
        <v>0</v>
      </c>
      <c r="AG122" s="33">
        <f>'DEĞERLENDİRME 1'!AH$3</f>
        <v>0</v>
      </c>
      <c r="AH122" s="130"/>
      <c r="AI122" s="130"/>
      <c r="AJ122" s="126"/>
      <c r="AK122" s="126"/>
      <c r="AL122" s="126"/>
      <c r="AM122" s="126"/>
      <c r="AN122" s="133"/>
      <c r="AO122" s="134"/>
    </row>
    <row r="123" spans="1:41" ht="12" customHeight="1">
      <c r="A123" s="30" t="str">
        <f>GİRİŞ!$C$4&amp;" / "&amp;GİRİŞ!$C$5</f>
        <v>Hayat Bilgisi / Deneme Sınavı</v>
      </c>
      <c r="B123" s="30" t="s">
        <v>31</v>
      </c>
      <c r="C123" s="2"/>
      <c r="D123" s="33" t="str">
        <f>'DEĞERLENDİRME 1'!E$28</f>
        <v>B</v>
      </c>
      <c r="E123" s="33" t="str">
        <f>'DEĞERLENDİRME 1'!F$28</f>
        <v>C</v>
      </c>
      <c r="F123" s="33" t="str">
        <f>'DEĞERLENDİRME 1'!G$28</f>
        <v>A</v>
      </c>
      <c r="G123" s="33" t="str">
        <f>'DEĞERLENDİRME 1'!H$28</f>
        <v>A</v>
      </c>
      <c r="H123" s="33" t="str">
        <f>'DEĞERLENDİRME 1'!I$28</f>
        <v>B</v>
      </c>
      <c r="I123" s="33" t="str">
        <f>'DEĞERLENDİRME 1'!J$28</f>
        <v>C</v>
      </c>
      <c r="J123" s="33" t="str">
        <f>'DEĞERLENDİRME 1'!K$28</f>
        <v>A</v>
      </c>
      <c r="K123" s="33" t="str">
        <f>'DEĞERLENDİRME 1'!L$28</f>
        <v>C</v>
      </c>
      <c r="L123" s="33" t="str">
        <f>'DEĞERLENDİRME 1'!M$28</f>
        <v>B</v>
      </c>
      <c r="M123" s="33" t="str">
        <f>'DEĞERLENDİRME 1'!N$28</f>
        <v>B</v>
      </c>
      <c r="N123" s="33" t="str">
        <f>'DEĞERLENDİRME 1'!O$28</f>
        <v>A</v>
      </c>
      <c r="O123" s="33" t="str">
        <f>'DEĞERLENDİRME 1'!P$28</f>
        <v>C</v>
      </c>
      <c r="P123" s="33" t="str">
        <f>'DEĞERLENDİRME 1'!Q$28</f>
        <v>B</v>
      </c>
      <c r="Q123" s="33" t="str">
        <f>'DEĞERLENDİRME 1'!R$28</f>
        <v>A</v>
      </c>
      <c r="R123" s="33" t="str">
        <f>'DEĞERLENDİRME 1'!S$28</f>
        <v>A</v>
      </c>
      <c r="S123" s="33" t="str">
        <f>'DEĞERLENDİRME 1'!T$28</f>
        <v>B</v>
      </c>
      <c r="T123" s="33" t="str">
        <f>'DEĞERLENDİRME 1'!U$28</f>
        <v>C</v>
      </c>
      <c r="U123" s="33" t="str">
        <f>'DEĞERLENDİRME 1'!V$28</f>
        <v>C</v>
      </c>
      <c r="V123" s="33" t="str">
        <f>'DEĞERLENDİRME 1'!W$28</f>
        <v>A</v>
      </c>
      <c r="W123" s="33" t="str">
        <f>'DEĞERLENDİRME 1'!X$28</f>
        <v>A</v>
      </c>
      <c r="X123" s="33" t="str">
        <f>'DEĞERLENDİRME 1'!Y$28</f>
        <v>B</v>
      </c>
      <c r="Y123" s="33" t="str">
        <f>'DEĞERLENDİRME 1'!Z$28</f>
        <v>B</v>
      </c>
      <c r="Z123" s="33" t="str">
        <f>'DEĞERLENDİRME 1'!AA$28</f>
        <v>C</v>
      </c>
      <c r="AA123" s="33" t="str">
        <f>'DEĞERLENDİRME 1'!AB$28</f>
        <v>B</v>
      </c>
      <c r="AB123" s="33" t="str">
        <f>'DEĞERLENDİRME 1'!AC$28</f>
        <v>B</v>
      </c>
      <c r="AC123" s="33">
        <f>'DEĞERLENDİRME 1'!AD$28</f>
        <v>0</v>
      </c>
      <c r="AD123" s="33">
        <f>'DEĞERLENDİRME 1'!AE$28</f>
        <v>0</v>
      </c>
      <c r="AE123" s="33">
        <f>'DEĞERLENDİRME 1'!AF$28</f>
        <v>0</v>
      </c>
      <c r="AF123" s="33">
        <f>'DEĞERLENDİRME 1'!AG$28</f>
        <v>0</v>
      </c>
      <c r="AG123" s="33">
        <f>'DEĞERLENDİRME 1'!AH$28</f>
        <v>0</v>
      </c>
      <c r="AH123" s="127">
        <f>'DEĞERLENDİRME 1'!AI$28</f>
        <v>25</v>
      </c>
      <c r="AI123" s="127">
        <f>'DEĞERLENDİRME 1'!AK$28</f>
        <v>0</v>
      </c>
      <c r="AJ123" s="127">
        <f>'DEĞERLENDİRME 1'!AM$28</f>
        <v>0</v>
      </c>
      <c r="AK123" s="136">
        <f>'DEĞERLENDİRME 1'!AN$28</f>
        <v>25</v>
      </c>
      <c r="AL123" s="135">
        <f>'DEĞERLENDİRME 1'!AP$28</f>
        <v>100</v>
      </c>
      <c r="AM123" s="127" t="str">
        <f>'DEĞERLENDİRME 1'!AQ$28</f>
        <v>5</v>
      </c>
      <c r="AN123" s="122" t="str">
        <f>'DEĞERLENDİRME 1'!$AY$30&amp;" Kişiden "&amp;'DEĞERLENDİRME 1'!$AT$28&amp;"."</f>
        <v>24 Kişiden 1.</v>
      </c>
      <c r="AO123" s="123"/>
    </row>
    <row r="124" spans="1:41" ht="12.75">
      <c r="A124" s="30" t="s">
        <v>28</v>
      </c>
      <c r="B124" s="30" t="s">
        <v>29</v>
      </c>
      <c r="C124" s="2"/>
      <c r="D124" s="33" t="str">
        <f>IF('DEĞERLENDİRME 1'!E$3=0,"",IF('DEĞERLENDİRME 1'!E28=0,"BOŞ",IF('DEĞERLENDİRME 1'!E28='DEĞERLENDİRME 1'!E$3,"+","-")))</f>
        <v>+</v>
      </c>
      <c r="E124" s="33" t="str">
        <f>IF('DEĞERLENDİRME 1'!F$3=0,"",IF('DEĞERLENDİRME 1'!F28=0,"BOŞ",IF('DEĞERLENDİRME 1'!F28='DEĞERLENDİRME 1'!F$3,"+","-")))</f>
        <v>+</v>
      </c>
      <c r="F124" s="33" t="str">
        <f>IF('DEĞERLENDİRME 1'!G$3=0,"",IF('DEĞERLENDİRME 1'!G28=0,"BOŞ",IF('DEĞERLENDİRME 1'!G28='DEĞERLENDİRME 1'!G$3,"+","-")))</f>
        <v>+</v>
      </c>
      <c r="G124" s="33" t="str">
        <f>IF('DEĞERLENDİRME 1'!H$3=0,"",IF('DEĞERLENDİRME 1'!H28=0,"BOŞ",IF('DEĞERLENDİRME 1'!H28='DEĞERLENDİRME 1'!H$3,"+","-")))</f>
        <v>+</v>
      </c>
      <c r="H124" s="33" t="str">
        <f>IF('DEĞERLENDİRME 1'!I$3=0,"",IF('DEĞERLENDİRME 1'!I28=0,"BOŞ",IF('DEĞERLENDİRME 1'!I28='DEĞERLENDİRME 1'!I$3,"+","-")))</f>
        <v>+</v>
      </c>
      <c r="I124" s="33" t="str">
        <f>IF('DEĞERLENDİRME 1'!J$3=0,"",IF('DEĞERLENDİRME 1'!J28=0,"BOŞ",IF('DEĞERLENDİRME 1'!J28='DEĞERLENDİRME 1'!J$3,"+","-")))</f>
        <v>+</v>
      </c>
      <c r="J124" s="33" t="str">
        <f>IF('DEĞERLENDİRME 1'!K$3=0,"",IF('DEĞERLENDİRME 1'!K28=0,"BOŞ",IF('DEĞERLENDİRME 1'!K28='DEĞERLENDİRME 1'!K$3,"+","-")))</f>
        <v>+</v>
      </c>
      <c r="K124" s="33" t="str">
        <f>IF('DEĞERLENDİRME 1'!L$3=0,"",IF('DEĞERLENDİRME 1'!L28=0,"BOŞ",IF('DEĞERLENDİRME 1'!L28='DEĞERLENDİRME 1'!L$3,"+","-")))</f>
        <v>+</v>
      </c>
      <c r="L124" s="33" t="str">
        <f>IF('DEĞERLENDİRME 1'!M$3=0,"",IF('DEĞERLENDİRME 1'!M28=0,"BOŞ",IF('DEĞERLENDİRME 1'!M28='DEĞERLENDİRME 1'!M$3,"+","-")))</f>
        <v>+</v>
      </c>
      <c r="M124" s="33" t="str">
        <f>IF('DEĞERLENDİRME 1'!N$3=0,"",IF('DEĞERLENDİRME 1'!N28=0,"BOŞ",IF('DEĞERLENDİRME 1'!N28='DEĞERLENDİRME 1'!N$3,"+","-")))</f>
        <v>+</v>
      </c>
      <c r="N124" s="33" t="str">
        <f>IF('DEĞERLENDİRME 1'!O$3=0,"",IF('DEĞERLENDİRME 1'!O28=0,"BOŞ",IF('DEĞERLENDİRME 1'!O28='DEĞERLENDİRME 1'!O$3,"+","-")))</f>
        <v>+</v>
      </c>
      <c r="O124" s="33" t="str">
        <f>IF('DEĞERLENDİRME 1'!P$3=0,"",IF('DEĞERLENDİRME 1'!P28=0,"BOŞ",IF('DEĞERLENDİRME 1'!P28='DEĞERLENDİRME 1'!P$3,"+","-")))</f>
        <v>+</v>
      </c>
      <c r="P124" s="33" t="str">
        <f>IF('DEĞERLENDİRME 1'!Q$3=0,"",IF('DEĞERLENDİRME 1'!Q28=0,"BOŞ",IF('DEĞERLENDİRME 1'!Q28='DEĞERLENDİRME 1'!Q$3,"+","-")))</f>
        <v>+</v>
      </c>
      <c r="Q124" s="33" t="str">
        <f>IF('DEĞERLENDİRME 1'!R$3=0,"",IF('DEĞERLENDİRME 1'!R28=0,"BOŞ",IF('DEĞERLENDİRME 1'!R28='DEĞERLENDİRME 1'!R$3,"+","-")))</f>
        <v>+</v>
      </c>
      <c r="R124" s="33" t="str">
        <f>IF('DEĞERLENDİRME 1'!S$3=0,"",IF('DEĞERLENDİRME 1'!S28=0,"BOŞ",IF('DEĞERLENDİRME 1'!S28='DEĞERLENDİRME 1'!S$3,"+","-")))</f>
        <v>+</v>
      </c>
      <c r="S124" s="33" t="str">
        <f>IF('DEĞERLENDİRME 1'!T$3=0,"",IF('DEĞERLENDİRME 1'!T28=0,"BOŞ",IF('DEĞERLENDİRME 1'!T28='DEĞERLENDİRME 1'!T$3,"+","-")))</f>
        <v>+</v>
      </c>
      <c r="T124" s="33" t="str">
        <f>IF('DEĞERLENDİRME 1'!U$3=0,"",IF('DEĞERLENDİRME 1'!U28=0,"BOŞ",IF('DEĞERLENDİRME 1'!U28='DEĞERLENDİRME 1'!U$3,"+","-")))</f>
        <v>+</v>
      </c>
      <c r="U124" s="33" t="str">
        <f>IF('DEĞERLENDİRME 1'!V$3=0,"",IF('DEĞERLENDİRME 1'!V28=0,"BOŞ",IF('DEĞERLENDİRME 1'!V28='DEĞERLENDİRME 1'!V$3,"+","-")))</f>
        <v>+</v>
      </c>
      <c r="V124" s="33" t="str">
        <f>IF('DEĞERLENDİRME 1'!W$3=0,"",IF('DEĞERLENDİRME 1'!W28=0,"BOŞ",IF('DEĞERLENDİRME 1'!W28='DEĞERLENDİRME 1'!W$3,"+","-")))</f>
        <v>+</v>
      </c>
      <c r="W124" s="33" t="str">
        <f>IF('DEĞERLENDİRME 1'!X$3=0,"",IF('DEĞERLENDİRME 1'!X28=0,"BOŞ",IF('DEĞERLENDİRME 1'!X28='DEĞERLENDİRME 1'!X$3,"+","-")))</f>
        <v>+</v>
      </c>
      <c r="X124" s="33" t="str">
        <f>IF('DEĞERLENDİRME 1'!Y$3=0,"",IF('DEĞERLENDİRME 1'!Y28=0,"BOŞ",IF('DEĞERLENDİRME 1'!Y28='DEĞERLENDİRME 1'!Y$3,"+","-")))</f>
        <v>+</v>
      </c>
      <c r="Y124" s="33" t="str">
        <f>IF('DEĞERLENDİRME 1'!Z$3=0,"",IF('DEĞERLENDİRME 1'!Z28=0,"BOŞ",IF('DEĞERLENDİRME 1'!Z28='DEĞERLENDİRME 1'!Z$3,"+","-")))</f>
        <v>+</v>
      </c>
      <c r="Z124" s="33" t="str">
        <f>IF('DEĞERLENDİRME 1'!AA$3=0,"",IF('DEĞERLENDİRME 1'!AA28=0,"BOŞ",IF('DEĞERLENDİRME 1'!AA28='DEĞERLENDİRME 1'!AA$3,"+","-")))</f>
        <v>+</v>
      </c>
      <c r="AA124" s="33" t="str">
        <f>IF('DEĞERLENDİRME 1'!AB$3=0,"",IF('DEĞERLENDİRME 1'!AB28=0,"BOŞ",IF('DEĞERLENDİRME 1'!AB28='DEĞERLENDİRME 1'!AB$3,"+","-")))</f>
        <v>+</v>
      </c>
      <c r="AB124" s="33" t="str">
        <f>IF('DEĞERLENDİRME 1'!AC$3=0,"",IF('DEĞERLENDİRME 1'!AC28=0,"BOŞ",IF('DEĞERLENDİRME 1'!AC28='DEĞERLENDİRME 1'!AC$3,"+","-")))</f>
        <v>+</v>
      </c>
      <c r="AC124" s="33">
        <f>IF('DEĞERLENDİRME 1'!AD$3=0,"",IF('DEĞERLENDİRME 1'!AD28=0,"BOŞ",IF('DEĞERLENDİRME 1'!AD28='DEĞERLENDİRME 1'!AD$3,"+","-")))</f>
      </c>
      <c r="AD124" s="33">
        <f>IF('DEĞERLENDİRME 1'!AE$3=0,"",IF('DEĞERLENDİRME 1'!AE28=0,"BOŞ",IF('DEĞERLENDİRME 1'!AE28='DEĞERLENDİRME 1'!AE$3,"+","-")))</f>
      </c>
      <c r="AE124" s="33">
        <f>IF('DEĞERLENDİRME 1'!AF$3=0,"",IF('DEĞERLENDİRME 1'!AF28=0,"BOŞ",IF('DEĞERLENDİRME 1'!AF28='DEĞERLENDİRME 1'!AF$3,"+","-")))</f>
      </c>
      <c r="AF124" s="33">
        <f>IF('DEĞERLENDİRME 1'!AG$3=0,"",IF('DEĞERLENDİRME 1'!AG28=0,"BOŞ",IF('DEĞERLENDİRME 1'!AG28='DEĞERLENDİRME 1'!AG$3,"+","-")))</f>
      </c>
      <c r="AG124" s="33">
        <f>IF('DEĞERLENDİRME 1'!AH$3=0,"",IF('DEĞERLENDİRME 1'!AH28=0,"BOŞ",IF('DEĞERLENDİRME 1'!AH28='DEĞERLENDİRME 1'!AH$3,"+","-")))</f>
      </c>
      <c r="AH124" s="127"/>
      <c r="AI124" s="127"/>
      <c r="AJ124" s="127"/>
      <c r="AK124" s="137"/>
      <c r="AL124" s="135"/>
      <c r="AM124" s="127"/>
      <c r="AN124" s="124"/>
      <c r="AO124" s="125"/>
    </row>
    <row r="125" spans="1:34" ht="12.75">
      <c r="A125" s="138"/>
      <c r="B125" s="138"/>
      <c r="C125" s="31"/>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2"/>
      <c r="AG125" s="32"/>
      <c r="AH125" s="4"/>
    </row>
    <row r="126" spans="4:31" ht="12.7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row>
    <row r="127" spans="4:31" ht="12.7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row>
    <row r="128" spans="4:31" ht="12.7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row>
    <row r="129" spans="4:31" ht="12.7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row>
    <row r="130" spans="4:31" ht="12.7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row>
    <row r="131" spans="4:31" ht="12.7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row>
    <row r="132" spans="4:31" ht="12.7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row>
    <row r="133" spans="4:31" ht="12.7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row>
    <row r="134" spans="4:31" ht="12.7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row>
    <row r="135" spans="4:31" ht="12.7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row>
    <row r="136" spans="4:31" ht="12.7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row>
    <row r="137" spans="4:31" ht="12.7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row>
    <row r="138" spans="4:31" ht="12.7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row>
    <row r="139" spans="4:31" ht="12.7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row>
    <row r="140" spans="4:31" ht="12.7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row>
    <row r="141" spans="4:31" ht="12.7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row>
    <row r="142" spans="4:31" ht="12.7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row>
    <row r="143" spans="4:31" ht="12.7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row>
    <row r="144" spans="4:31" ht="12.7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row>
    <row r="145" spans="4:31" ht="12.7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row>
    <row r="146" spans="4:31" ht="12.7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row>
    <row r="147" spans="4:31" ht="12.7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row>
    <row r="148" spans="4:31" ht="12.7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row>
    <row r="149" spans="4:31" ht="12.7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row>
    <row r="150" spans="4:31" ht="12.7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row>
    <row r="151" spans="4:31" ht="12.7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row>
    <row r="152" spans="4:31" ht="12.7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row>
    <row r="153" spans="4:31" ht="12.7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row>
    <row r="154" spans="4:31" ht="12.7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row>
    <row r="155" spans="4:31" ht="12.7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row>
    <row r="156" spans="4:31" ht="12.7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row>
    <row r="157" spans="4:31" ht="12.7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row>
    <row r="158" spans="4:31" ht="12.7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row>
    <row r="159" spans="4:31" ht="12.7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row>
    <row r="160" spans="4:31" ht="12.7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row>
    <row r="161" spans="4:31" ht="12.7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row>
    <row r="162" spans="4:31" ht="12.7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row>
    <row r="163" spans="4:31" ht="12.7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row>
    <row r="164" spans="4:31" ht="12.7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row>
    <row r="165" spans="4:31" ht="12.7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row>
    <row r="166" spans="4:31" ht="12.7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row>
    <row r="167" spans="4:31" ht="12.7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row>
    <row r="168" spans="4:31" ht="12.7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row>
    <row r="169" spans="4:31" ht="12.7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row>
    <row r="170" spans="4:31" ht="12.7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row>
    <row r="171" spans="4:31" ht="12.7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row>
    <row r="172" spans="4:31" ht="12.7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row>
    <row r="173" spans="4:31" ht="12.7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row>
    <row r="174" spans="4:31" ht="12.7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row>
    <row r="175" spans="4:31" ht="12.7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row>
    <row r="176" spans="4:31" ht="12.7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row>
    <row r="177" spans="4:31" ht="12.7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row>
    <row r="178" spans="4:31" ht="12.7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row>
    <row r="179" spans="4:31" ht="12.7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row>
    <row r="180" spans="4:31" ht="12.7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row>
    <row r="181" spans="4:31" ht="12.7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row>
    <row r="182" spans="4:31" ht="12.7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row>
    <row r="183" spans="4:31" ht="12.7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row>
    <row r="184" spans="4:31" ht="12.7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row>
    <row r="185" spans="4:31" ht="12.7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row>
    <row r="186" spans="4:31" ht="12.7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row>
    <row r="187" spans="4:31" ht="12.7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row>
    <row r="188" spans="4:31" ht="12.7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row>
    <row r="189" spans="4:31" ht="12.7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row>
    <row r="190" spans="4:31" ht="12.7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row>
    <row r="191" spans="4:31" ht="12.7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row>
    <row r="192" spans="4:31" ht="12.7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row>
    <row r="193" spans="4:31" ht="12.7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row>
    <row r="194" spans="4:31" ht="12.7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row>
    <row r="195" spans="4:31" ht="12.7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row>
    <row r="196" spans="4:31" ht="12.7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row>
    <row r="197" spans="4:31" ht="12.7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row>
    <row r="198" spans="4:31" ht="12.7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row>
    <row r="199" spans="4:31" ht="12.7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row>
    <row r="200" spans="4:31" ht="12.7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row>
    <row r="201" spans="4:31" ht="12.7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row>
    <row r="202" spans="4:31" ht="12.7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row>
    <row r="203" spans="4:31" ht="12.7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row>
    <row r="204" spans="4:31" ht="12.7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row>
    <row r="205" spans="4:31" ht="12.7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row>
    <row r="206" spans="4:31" ht="12.7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row>
    <row r="207" spans="4:31" ht="12.7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row>
    <row r="208" spans="4:31" ht="12.7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row>
    <row r="209" spans="4:31" ht="12.7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row>
    <row r="210" spans="4:31" ht="12.7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row>
    <row r="211" spans="4:31" ht="12.7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row>
    <row r="212" spans="4:31" ht="12.7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row>
    <row r="213" spans="4:31" ht="12.7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row>
    <row r="214" spans="4:31" ht="12.7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row>
    <row r="215" spans="4:31" ht="12.7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row>
    <row r="216" spans="4:31" ht="12.7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row>
    <row r="217" spans="4:31" ht="12.7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row>
    <row r="218" spans="4:31" ht="12.7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row>
    <row r="219" spans="4:31" ht="12.7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row>
    <row r="220" spans="4:31" ht="12.7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row>
    <row r="221" spans="4:31" ht="12.7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row>
    <row r="222" spans="4:31" ht="12.7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row>
    <row r="223" spans="4:31" ht="12.7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row>
    <row r="224" spans="4:31" ht="12.7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row>
    <row r="225" spans="4:31" ht="12.7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row>
    <row r="226" spans="4:31" ht="12.7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row>
    <row r="227" spans="4:31" ht="12.7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row>
    <row r="228" spans="4:31" ht="12.7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row>
    <row r="229" spans="4:31" ht="12.7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row>
  </sheetData>
  <sheetProtection/>
  <mergeCells count="360">
    <mergeCell ref="AL7:AL8"/>
    <mergeCell ref="A26:AO26"/>
    <mergeCell ref="AI27:AI28"/>
    <mergeCell ref="AJ27:AJ28"/>
    <mergeCell ref="AI4:AI5"/>
    <mergeCell ref="AJ4:AJ5"/>
    <mergeCell ref="AK4:AK5"/>
    <mergeCell ref="AL9:AL10"/>
    <mergeCell ref="AK24:AK25"/>
    <mergeCell ref="AM22:AM23"/>
    <mergeCell ref="AJ42:AJ43"/>
    <mergeCell ref="AJ49:AJ50"/>
    <mergeCell ref="AJ44:AJ45"/>
    <mergeCell ref="AK44:AK45"/>
    <mergeCell ref="AK2:AK3"/>
    <mergeCell ref="AM2:AM3"/>
    <mergeCell ref="AL2:AL3"/>
    <mergeCell ref="AL4:AL5"/>
    <mergeCell ref="AM4:AM5"/>
    <mergeCell ref="AM9:AM10"/>
    <mergeCell ref="AH66:AH67"/>
    <mergeCell ref="A53:AO53"/>
    <mergeCell ref="AN37:AO38"/>
    <mergeCell ref="A36:AO36"/>
    <mergeCell ref="AJ37:AJ38"/>
    <mergeCell ref="AK37:AK38"/>
    <mergeCell ref="AK49:AK50"/>
    <mergeCell ref="AI39:AI40"/>
    <mergeCell ref="AL39:AL40"/>
    <mergeCell ref="AM39:AM40"/>
    <mergeCell ref="AN71:AO72"/>
    <mergeCell ref="AN74:AO75"/>
    <mergeCell ref="AN76:AO77"/>
    <mergeCell ref="AL34:AL35"/>
    <mergeCell ref="AM34:AM35"/>
    <mergeCell ref="AL37:AL38"/>
    <mergeCell ref="AM37:AM38"/>
    <mergeCell ref="AN39:AO40"/>
    <mergeCell ref="AL44:AL45"/>
    <mergeCell ref="AM44:AM45"/>
    <mergeCell ref="AK22:AK23"/>
    <mergeCell ref="AL22:AL23"/>
    <mergeCell ref="AK32:AK33"/>
    <mergeCell ref="AL29:AL30"/>
    <mergeCell ref="AJ24:AJ25"/>
    <mergeCell ref="A31:AO31"/>
    <mergeCell ref="AM27:AM28"/>
    <mergeCell ref="AN22:AO23"/>
    <mergeCell ref="AN24:AO25"/>
    <mergeCell ref="AM12:AM13"/>
    <mergeCell ref="AL24:AL25"/>
    <mergeCell ref="AM24:AM25"/>
    <mergeCell ref="AN34:AO35"/>
    <mergeCell ref="AM29:AM30"/>
    <mergeCell ref="AL12:AL13"/>
    <mergeCell ref="A21:AO21"/>
    <mergeCell ref="AL32:AL33"/>
    <mergeCell ref="AI29:AI30"/>
    <mergeCell ref="AN27:AO28"/>
    <mergeCell ref="AH64:AH65"/>
    <mergeCell ref="A68:AO68"/>
    <mergeCell ref="A73:AO73"/>
    <mergeCell ref="AH96:AH97"/>
    <mergeCell ref="A95:AO95"/>
    <mergeCell ref="AJ76:AJ77"/>
    <mergeCell ref="AK76:AK77"/>
    <mergeCell ref="AL76:AL77"/>
    <mergeCell ref="AI69:AI70"/>
    <mergeCell ref="AJ69:AJ70"/>
    <mergeCell ref="AH111:AH112"/>
    <mergeCell ref="AI121:AI122"/>
    <mergeCell ref="AJ121:AJ122"/>
    <mergeCell ref="AH116:AH117"/>
    <mergeCell ref="AM74:AM75"/>
    <mergeCell ref="AH76:AH77"/>
    <mergeCell ref="AK89:AK90"/>
    <mergeCell ref="AL89:AL90"/>
    <mergeCell ref="AK91:AK92"/>
    <mergeCell ref="AJ81:AJ82"/>
    <mergeCell ref="AN2:AO3"/>
    <mergeCell ref="AN7:AO8"/>
    <mergeCell ref="AN9:AO10"/>
    <mergeCell ref="AI2:AI3"/>
    <mergeCell ref="AJ2:AJ3"/>
    <mergeCell ref="AM123:AM124"/>
    <mergeCell ref="AM121:AM122"/>
    <mergeCell ref="AK121:AK122"/>
    <mergeCell ref="AL121:AL122"/>
    <mergeCell ref="AL71:AL72"/>
    <mergeCell ref="AJ7:AJ8"/>
    <mergeCell ref="AK7:AK8"/>
    <mergeCell ref="AM7:AM8"/>
    <mergeCell ref="AH7:AH8"/>
    <mergeCell ref="AH12:AH13"/>
    <mergeCell ref="AH17:AH18"/>
    <mergeCell ref="AK12:AK13"/>
    <mergeCell ref="AI12:AI13"/>
    <mergeCell ref="AJ12:AJ13"/>
    <mergeCell ref="AH9:AH10"/>
    <mergeCell ref="AH2:AH3"/>
    <mergeCell ref="AN12:AO13"/>
    <mergeCell ref="AN14:AO15"/>
    <mergeCell ref="AN17:AO18"/>
    <mergeCell ref="A11:AO11"/>
    <mergeCell ref="A6:AO6"/>
    <mergeCell ref="AN4:AO5"/>
    <mergeCell ref="AH4:AH5"/>
    <mergeCell ref="AK9:AK10"/>
    <mergeCell ref="AI7:AI8"/>
    <mergeCell ref="AK29:AK30"/>
    <mergeCell ref="AH34:AH35"/>
    <mergeCell ref="AI34:AI35"/>
    <mergeCell ref="AH42:AH43"/>
    <mergeCell ref="AJ34:AJ35"/>
    <mergeCell ref="AN29:AO30"/>
    <mergeCell ref="AJ32:AJ33"/>
    <mergeCell ref="AK34:AK35"/>
    <mergeCell ref="AJ39:AJ40"/>
    <mergeCell ref="AK39:AK40"/>
    <mergeCell ref="AN32:AO33"/>
    <mergeCell ref="AM32:AM33"/>
    <mergeCell ref="AH32:AH33"/>
    <mergeCell ref="AI32:AI33"/>
    <mergeCell ref="AM49:AM50"/>
    <mergeCell ref="A48:AO48"/>
    <mergeCell ref="AH44:AH45"/>
    <mergeCell ref="AI44:AI45"/>
    <mergeCell ref="AL49:AL50"/>
    <mergeCell ref="AI42:AI43"/>
    <mergeCell ref="AH69:AH70"/>
    <mergeCell ref="AH71:AH72"/>
    <mergeCell ref="AH19:AH20"/>
    <mergeCell ref="AI19:AI20"/>
    <mergeCell ref="AJ19:AJ20"/>
    <mergeCell ref="AH29:AH30"/>
    <mergeCell ref="AH39:AH40"/>
    <mergeCell ref="AJ59:AJ60"/>
    <mergeCell ref="AJ29:AJ30"/>
    <mergeCell ref="A41:AO41"/>
    <mergeCell ref="AM81:AM82"/>
    <mergeCell ref="AN81:AO82"/>
    <mergeCell ref="AL86:AL87"/>
    <mergeCell ref="AM86:AM87"/>
    <mergeCell ref="AL84:AL85"/>
    <mergeCell ref="AI9:AI10"/>
    <mergeCell ref="AJ9:AJ10"/>
    <mergeCell ref="AM42:AM43"/>
    <mergeCell ref="AK42:AK43"/>
    <mergeCell ref="AL42:AL43"/>
    <mergeCell ref="AI81:AI82"/>
    <mergeCell ref="A125:B125"/>
    <mergeCell ref="AK74:AK75"/>
    <mergeCell ref="AL74:AL75"/>
    <mergeCell ref="AI123:AI124"/>
    <mergeCell ref="AJ123:AJ124"/>
    <mergeCell ref="AK123:AK124"/>
    <mergeCell ref="A83:AO83"/>
    <mergeCell ref="A115:AH115"/>
    <mergeCell ref="AI76:AI77"/>
    <mergeCell ref="AN19:AO20"/>
    <mergeCell ref="AL27:AL28"/>
    <mergeCell ref="AH24:AH25"/>
    <mergeCell ref="AI24:AI25"/>
    <mergeCell ref="AN101:AO102"/>
    <mergeCell ref="AL91:AL92"/>
    <mergeCell ref="AH37:AH38"/>
    <mergeCell ref="AI37:AI38"/>
    <mergeCell ref="AH74:AH75"/>
    <mergeCell ref="AH81:AH82"/>
    <mergeCell ref="AI84:AI85"/>
    <mergeCell ref="AM54:AM55"/>
    <mergeCell ref="AM17:AM18"/>
    <mergeCell ref="A16:AO16"/>
    <mergeCell ref="AH14:AH15"/>
    <mergeCell ref="AM14:AM15"/>
    <mergeCell ref="AK19:AK20"/>
    <mergeCell ref="AL19:AL20"/>
    <mergeCell ref="AM19:AM20"/>
    <mergeCell ref="AI17:AI18"/>
    <mergeCell ref="AI14:AI15"/>
    <mergeCell ref="AJ14:AJ15"/>
    <mergeCell ref="AK14:AK15"/>
    <mergeCell ref="AL14:AL15"/>
    <mergeCell ref="AJ17:AJ18"/>
    <mergeCell ref="AK17:AK18"/>
    <mergeCell ref="AL17:AL18"/>
    <mergeCell ref="AL54:AL55"/>
    <mergeCell ref="AJ51:AJ52"/>
    <mergeCell ref="AK51:AK52"/>
    <mergeCell ref="AL51:AL52"/>
    <mergeCell ref="AM51:AM52"/>
    <mergeCell ref="AN106:AO107"/>
    <mergeCell ref="AN103:AO104"/>
    <mergeCell ref="AK81:AK82"/>
    <mergeCell ref="AK86:AK87"/>
    <mergeCell ref="AL81:AL82"/>
    <mergeCell ref="AK59:AK60"/>
    <mergeCell ref="AL59:AL60"/>
    <mergeCell ref="AH51:AH52"/>
    <mergeCell ref="AI51:AI52"/>
    <mergeCell ref="AI49:AI50"/>
    <mergeCell ref="AH49:AH50"/>
    <mergeCell ref="AI54:AI55"/>
    <mergeCell ref="AJ54:AJ55"/>
    <mergeCell ref="AH54:AH55"/>
    <mergeCell ref="AK54:AK55"/>
    <mergeCell ref="AM59:AM60"/>
    <mergeCell ref="A58:AO58"/>
    <mergeCell ref="AH56:AH57"/>
    <mergeCell ref="AI56:AI57"/>
    <mergeCell ref="AJ56:AJ57"/>
    <mergeCell ref="AK56:AK57"/>
    <mergeCell ref="AL56:AL57"/>
    <mergeCell ref="AM56:AM57"/>
    <mergeCell ref="AH59:AH60"/>
    <mergeCell ref="AI59:AI60"/>
    <mergeCell ref="AI64:AI65"/>
    <mergeCell ref="AJ64:AJ65"/>
    <mergeCell ref="AJ71:AJ72"/>
    <mergeCell ref="AK71:AK72"/>
    <mergeCell ref="AK69:AK70"/>
    <mergeCell ref="AI71:AI72"/>
    <mergeCell ref="AI66:AI67"/>
    <mergeCell ref="AN69:AO70"/>
    <mergeCell ref="AM64:AM65"/>
    <mergeCell ref="AL66:AL67"/>
    <mergeCell ref="AM66:AM67"/>
    <mergeCell ref="AL64:AL65"/>
    <mergeCell ref="AN64:AO65"/>
    <mergeCell ref="AN66:AO67"/>
    <mergeCell ref="AJ61:AJ62"/>
    <mergeCell ref="AK61:AK62"/>
    <mergeCell ref="AL61:AL62"/>
    <mergeCell ref="AM61:AM62"/>
    <mergeCell ref="AM71:AM72"/>
    <mergeCell ref="AM69:AM70"/>
    <mergeCell ref="AL69:AL70"/>
    <mergeCell ref="AK64:AK65"/>
    <mergeCell ref="AJ74:AJ75"/>
    <mergeCell ref="AH79:AH80"/>
    <mergeCell ref="AI79:AI80"/>
    <mergeCell ref="AJ79:AJ80"/>
    <mergeCell ref="A78:AO78"/>
    <mergeCell ref="AK79:AK80"/>
    <mergeCell ref="AL79:AL80"/>
    <mergeCell ref="AM79:AM80"/>
    <mergeCell ref="AM76:AM77"/>
    <mergeCell ref="AN79:AO80"/>
    <mergeCell ref="AN89:AO90"/>
    <mergeCell ref="AN91:AO92"/>
    <mergeCell ref="AL98:AL99"/>
    <mergeCell ref="AM98:AM99"/>
    <mergeCell ref="AM89:AM90"/>
    <mergeCell ref="AN98:AO99"/>
    <mergeCell ref="AH86:AH87"/>
    <mergeCell ref="AI86:AI87"/>
    <mergeCell ref="AI89:AI90"/>
    <mergeCell ref="AJ89:AJ90"/>
    <mergeCell ref="AJ86:AJ87"/>
    <mergeCell ref="AM91:AM92"/>
    <mergeCell ref="AH84:AH85"/>
    <mergeCell ref="AH89:AH90"/>
    <mergeCell ref="AJ84:AJ85"/>
    <mergeCell ref="AH98:AH99"/>
    <mergeCell ref="AI98:AI99"/>
    <mergeCell ref="AJ98:AJ99"/>
    <mergeCell ref="AH91:AH92"/>
    <mergeCell ref="AI91:AI92"/>
    <mergeCell ref="AJ91:AJ92"/>
    <mergeCell ref="AI96:AI97"/>
    <mergeCell ref="AL108:AL109"/>
    <mergeCell ref="AM108:AM109"/>
    <mergeCell ref="AH101:AH102"/>
    <mergeCell ref="AI101:AI102"/>
    <mergeCell ref="AH103:AH104"/>
    <mergeCell ref="AI103:AI104"/>
    <mergeCell ref="AJ103:AJ104"/>
    <mergeCell ref="AK103:AK104"/>
    <mergeCell ref="AM103:AM104"/>
    <mergeCell ref="AH106:AH107"/>
    <mergeCell ref="AL123:AL124"/>
    <mergeCell ref="AH108:AH109"/>
    <mergeCell ref="AI108:AI109"/>
    <mergeCell ref="AJ108:AJ109"/>
    <mergeCell ref="AK108:AK109"/>
    <mergeCell ref="AM113:AM114"/>
    <mergeCell ref="AI111:AI112"/>
    <mergeCell ref="AJ111:AJ112"/>
    <mergeCell ref="AM111:AM112"/>
    <mergeCell ref="AK111:AK112"/>
    <mergeCell ref="AI74:AI75"/>
    <mergeCell ref="AH121:AH122"/>
    <mergeCell ref="AH123:AH124"/>
    <mergeCell ref="AJ118:AJ119"/>
    <mergeCell ref="AK118:AK119"/>
    <mergeCell ref="AH113:AH114"/>
    <mergeCell ref="AI113:AI114"/>
    <mergeCell ref="AJ113:AJ114"/>
    <mergeCell ref="AK113:AK114"/>
    <mergeCell ref="AI106:AI107"/>
    <mergeCell ref="AM96:AM97"/>
    <mergeCell ref="AK96:AK97"/>
    <mergeCell ref="AL96:AL97"/>
    <mergeCell ref="AJ66:AJ67"/>
    <mergeCell ref="AK66:AK67"/>
    <mergeCell ref="AK98:AK99"/>
    <mergeCell ref="AM84:AM85"/>
    <mergeCell ref="AK84:AK85"/>
    <mergeCell ref="AJ96:AJ97"/>
    <mergeCell ref="A88:AO88"/>
    <mergeCell ref="AM118:AM119"/>
    <mergeCell ref="AI116:AI117"/>
    <mergeCell ref="AJ116:AJ117"/>
    <mergeCell ref="AK116:AK117"/>
    <mergeCell ref="AL116:AL117"/>
    <mergeCell ref="AL106:AL107"/>
    <mergeCell ref="AM106:AM107"/>
    <mergeCell ref="AL118:AL119"/>
    <mergeCell ref="AL111:AL112"/>
    <mergeCell ref="AL113:AL114"/>
    <mergeCell ref="AN108:AO109"/>
    <mergeCell ref="AN111:AO112"/>
    <mergeCell ref="AN116:AO117"/>
    <mergeCell ref="AN42:AO43"/>
    <mergeCell ref="AN44:AO45"/>
    <mergeCell ref="AN51:AO52"/>
    <mergeCell ref="AN49:AO50"/>
    <mergeCell ref="A63:AO63"/>
    <mergeCell ref="AH61:AH62"/>
    <mergeCell ref="AI61:AI62"/>
    <mergeCell ref="AJ106:AJ107"/>
    <mergeCell ref="AK106:AK107"/>
    <mergeCell ref="AN84:AO85"/>
    <mergeCell ref="AN86:AO87"/>
    <mergeCell ref="AN96:AO97"/>
    <mergeCell ref="AL101:AL102"/>
    <mergeCell ref="AJ101:AJ102"/>
    <mergeCell ref="AK101:AK102"/>
    <mergeCell ref="AL103:AL104"/>
    <mergeCell ref="AM101:AM102"/>
    <mergeCell ref="AN113:AO114"/>
    <mergeCell ref="AN121:AO122"/>
    <mergeCell ref="AN123:AO124"/>
    <mergeCell ref="AN54:AO55"/>
    <mergeCell ref="AN56:AO57"/>
    <mergeCell ref="AN59:AO60"/>
    <mergeCell ref="AN61:AO62"/>
    <mergeCell ref="A110:AO110"/>
    <mergeCell ref="A105:AO105"/>
    <mergeCell ref="A100:AO100"/>
    <mergeCell ref="AN118:AO119"/>
    <mergeCell ref="AM116:AM117"/>
    <mergeCell ref="AH118:AH119"/>
    <mergeCell ref="AI118:AI119"/>
    <mergeCell ref="A120:AO120"/>
    <mergeCell ref="AI22:AI23"/>
    <mergeCell ref="AJ22:AJ23"/>
    <mergeCell ref="AK27:AK28"/>
    <mergeCell ref="AH22:AH23"/>
    <mergeCell ref="AH27:AH28"/>
  </mergeCells>
  <printOptions/>
  <pageMargins left="0.1968503937007874" right="0" top="0.1968503937007874" bottom="0.1968503937007874"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O370"/>
  <sheetViews>
    <sheetView zoomScalePageLayoutView="0" workbookViewId="0" topLeftCell="A1">
      <pane xSplit="3" ySplit="4" topLeftCell="D14" activePane="bottomRight" state="frozen"/>
      <selection pane="topLeft" activeCell="A1" sqref="A1"/>
      <selection pane="topRight" activeCell="D1" sqref="D1"/>
      <selection pane="bottomLeft" activeCell="A5" sqref="A5"/>
      <selection pane="bottomRight" activeCell="I17" sqref="I17"/>
    </sheetView>
  </sheetViews>
  <sheetFormatPr defaultColWidth="9.00390625" defaultRowHeight="12.75"/>
  <cols>
    <col min="1" max="1" width="4.625" style="0" customWidth="1"/>
    <col min="2" max="2" width="15.125" style="0" customWidth="1"/>
    <col min="3" max="3" width="16.75390625" style="0" customWidth="1"/>
    <col min="4" max="4" width="7.00390625" style="0" hidden="1" customWidth="1"/>
    <col min="5" max="5" width="4.375" style="0" customWidth="1"/>
  </cols>
  <sheetData>
    <row r="2" spans="1:15" ht="51" customHeight="1">
      <c r="A2" s="45"/>
      <c r="B2" s="141" t="str">
        <f>GİRİŞ!$C$4&amp;GİRİŞ!$C$5</f>
        <v>Hayat BilgisiDeneme Sınavı</v>
      </c>
      <c r="C2" s="142"/>
      <c r="D2" s="46"/>
      <c r="E2" s="46"/>
      <c r="F2" s="46"/>
      <c r="G2" s="46"/>
      <c r="H2" s="46"/>
      <c r="I2" s="46"/>
      <c r="J2" s="46"/>
      <c r="K2" s="46"/>
      <c r="L2" s="46"/>
      <c r="M2" s="46"/>
      <c r="N2" s="46"/>
      <c r="O2" s="46"/>
    </row>
    <row r="3" spans="1:15" ht="47.25" customHeight="1">
      <c r="A3" s="45"/>
      <c r="B3" s="139" t="s">
        <v>8</v>
      </c>
      <c r="C3" s="140"/>
      <c r="D3" s="46"/>
      <c r="E3" s="46"/>
      <c r="F3" s="46"/>
      <c r="G3" s="46"/>
      <c r="H3" s="46"/>
      <c r="I3" s="46"/>
      <c r="J3" s="46"/>
      <c r="K3" s="46"/>
      <c r="L3" s="46"/>
      <c r="M3" s="46"/>
      <c r="N3" s="46"/>
      <c r="O3" s="46"/>
    </row>
    <row r="4" spans="2:15" ht="49.5" customHeight="1">
      <c r="B4" s="47" t="s">
        <v>0</v>
      </c>
      <c r="C4" s="47" t="s">
        <v>1</v>
      </c>
      <c r="D4" s="48"/>
      <c r="E4" s="49" t="s">
        <v>15</v>
      </c>
      <c r="F4" s="46"/>
      <c r="G4" s="46"/>
      <c r="H4" s="46"/>
      <c r="J4" s="46"/>
      <c r="K4" s="46"/>
      <c r="L4" s="46"/>
      <c r="M4" s="46"/>
      <c r="N4" s="46"/>
      <c r="O4" s="46"/>
    </row>
    <row r="5" spans="1:15" ht="12.75">
      <c r="A5" s="45"/>
      <c r="B5" s="50" t="str">
        <f>'DEĞERLENDİRME 1'!B10</f>
        <v>CAVİT FİKRET</v>
      </c>
      <c r="C5" s="50" t="str">
        <f>'DEĞERLENDİRME 1'!C10</f>
        <v> YARAR</v>
      </c>
      <c r="D5" s="51" t="e">
        <f>#REF!/GİRİŞ!#REF!</f>
        <v>#REF!</v>
      </c>
      <c r="E5" s="52">
        <f>'DEĞERLENDİRME 1'!AP10</f>
        <v>100</v>
      </c>
      <c r="F5" s="46"/>
      <c r="G5" s="46"/>
      <c r="I5" s="46"/>
      <c r="J5" s="46"/>
      <c r="K5" s="46"/>
      <c r="L5" s="46"/>
      <c r="M5" s="46"/>
      <c r="N5" s="46"/>
      <c r="O5" s="46"/>
    </row>
    <row r="6" spans="1:15" ht="12.75">
      <c r="A6" s="45"/>
      <c r="B6" s="54" t="str">
        <f>'DEĞERLENDİRME 1'!B17</f>
        <v>OZAN </v>
      </c>
      <c r="C6" s="54" t="str">
        <f>'DEĞERLENDİRME 1'!C17</f>
        <v>ÖZABAY</v>
      </c>
      <c r="D6" s="51" t="e">
        <f>#REF!/GİRİŞ!#REF!</f>
        <v>#REF!</v>
      </c>
      <c r="E6" s="52">
        <f>'DEĞERLENDİRME 1'!AP17</f>
        <v>88</v>
      </c>
      <c r="F6" s="46"/>
      <c r="G6" s="46"/>
      <c r="H6" s="46"/>
      <c r="I6" s="46"/>
      <c r="J6" s="46"/>
      <c r="K6" s="46"/>
      <c r="L6" s="46"/>
      <c r="M6" s="46"/>
      <c r="N6" s="46"/>
      <c r="O6" s="46"/>
    </row>
    <row r="7" spans="1:15" ht="12.75">
      <c r="A7" s="45"/>
      <c r="B7" s="50" t="str">
        <f>'DEĞERLENDİRME 1'!B13</f>
        <v>ECE MİRAY </v>
      </c>
      <c r="C7" s="50" t="str">
        <f>'DEĞERLENDİRME 1'!C13</f>
        <v>CEBECİ</v>
      </c>
      <c r="D7" s="51" t="e">
        <f>#REF!/GİRİŞ!#REF!</f>
        <v>#REF!</v>
      </c>
      <c r="E7" s="52">
        <f>'DEĞERLENDİRME 1'!AP13</f>
        <v>88</v>
      </c>
      <c r="F7" s="46"/>
      <c r="G7" s="46"/>
      <c r="H7" s="46"/>
      <c r="I7" s="46"/>
      <c r="J7" s="46"/>
      <c r="K7" s="46"/>
      <c r="L7" s="46"/>
      <c r="M7" s="46"/>
      <c r="N7" s="46"/>
      <c r="O7" s="46"/>
    </row>
    <row r="8" spans="1:15" ht="12.75">
      <c r="A8" s="45"/>
      <c r="B8" s="50" t="str">
        <f>'DEĞERLENDİRME 1'!B26</f>
        <v>ŞEVVAL </v>
      </c>
      <c r="C8" s="50" t="str">
        <f>'DEĞERLENDİRME 1'!C26</f>
        <v>DUMAN</v>
      </c>
      <c r="D8" s="51" t="e">
        <f>#REF!/GİRİŞ!#REF!</f>
        <v>#REF!</v>
      </c>
      <c r="E8" s="52">
        <f>'DEĞERLENDİRME 1'!AP26</f>
        <v>100</v>
      </c>
      <c r="F8" s="46"/>
      <c r="G8" s="46"/>
      <c r="H8" s="46"/>
      <c r="I8" s="46"/>
      <c r="J8" s="46"/>
      <c r="K8" s="46"/>
      <c r="L8" s="46"/>
      <c r="M8" s="46"/>
      <c r="N8" s="46"/>
      <c r="O8" s="46"/>
    </row>
    <row r="9" spans="1:15" ht="12.75">
      <c r="A9" s="45"/>
      <c r="B9" s="50" t="str">
        <f>'DEĞERLENDİRME 1'!B5</f>
        <v>ATA MURAT </v>
      </c>
      <c r="C9" s="50" t="str">
        <f>'DEĞERLENDİRME 1'!C5</f>
        <v>YILDIZ</v>
      </c>
      <c r="D9" s="51" t="e">
        <f>#REF!/GİRİŞ!#REF!</f>
        <v>#REF!</v>
      </c>
      <c r="E9" s="52">
        <f>'DEĞERLENDİRME 1'!AP5</f>
        <v>100</v>
      </c>
      <c r="F9" s="46"/>
      <c r="G9" s="46"/>
      <c r="H9" s="46"/>
      <c r="I9" s="46"/>
      <c r="J9" s="46"/>
      <c r="K9" s="46"/>
      <c r="L9" s="46"/>
      <c r="M9" s="46"/>
      <c r="N9" s="46"/>
      <c r="O9" s="46"/>
    </row>
    <row r="10" spans="1:15" ht="12.75">
      <c r="A10" s="45"/>
      <c r="B10" s="50" t="str">
        <f>'DEĞERLENDİRME 1'!B20</f>
        <v>HELİN İREM </v>
      </c>
      <c r="C10" s="50" t="str">
        <f>'DEĞERLENDİRME 1'!C20</f>
        <v>ESEN</v>
      </c>
      <c r="D10" s="51" t="e">
        <f>#REF!/GİRİŞ!#REF!</f>
        <v>#REF!</v>
      </c>
      <c r="E10" s="52">
        <f>'DEĞERLENDİRME 1'!AP20</f>
        <v>92</v>
      </c>
      <c r="F10" s="46"/>
      <c r="G10" s="46"/>
      <c r="H10" s="46"/>
      <c r="I10" s="46"/>
      <c r="J10" s="46"/>
      <c r="K10" s="46"/>
      <c r="L10" s="46"/>
      <c r="M10" s="46"/>
      <c r="N10" s="46"/>
      <c r="O10" s="46"/>
    </row>
    <row r="11" spans="1:15" ht="12.75">
      <c r="A11" s="45"/>
      <c r="B11" s="50" t="str">
        <f>'DEĞERLENDİRME 1'!B23</f>
        <v>POYRAZ EGE </v>
      </c>
      <c r="C11" s="50" t="str">
        <f>'DEĞERLENDİRME 1'!C23</f>
        <v>İLMAN</v>
      </c>
      <c r="D11" s="51" t="e">
        <f>#REF!/GİRİŞ!#REF!</f>
        <v>#REF!</v>
      </c>
      <c r="E11" s="52">
        <f>'DEĞERLENDİRME 1'!AP23</f>
        <v>84</v>
      </c>
      <c r="F11" s="46"/>
      <c r="G11" s="46"/>
      <c r="H11" s="46"/>
      <c r="I11" s="46"/>
      <c r="J11" s="46"/>
      <c r="K11" s="46"/>
      <c r="L11" s="46"/>
      <c r="M11" s="46"/>
      <c r="N11" s="46"/>
      <c r="O11" s="46"/>
    </row>
    <row r="12" spans="1:15" ht="12.75">
      <c r="A12" s="45"/>
      <c r="B12" s="50" t="str">
        <f>'DEĞERLENDİRME 1'!B19</f>
        <v>GAYE </v>
      </c>
      <c r="C12" s="50" t="str">
        <f>'DEĞERLENDİRME 1'!C19</f>
        <v>KAYA</v>
      </c>
      <c r="D12" s="51" t="e">
        <f>#REF!/GİRİŞ!#REF!</f>
        <v>#REF!</v>
      </c>
      <c r="E12" s="52">
        <f>'DEĞERLENDİRME 1'!AP19</f>
        <v>100</v>
      </c>
      <c r="F12" s="46"/>
      <c r="G12" s="46"/>
      <c r="H12" s="46"/>
      <c r="I12" s="46"/>
      <c r="J12" s="46"/>
      <c r="K12" s="46"/>
      <c r="L12" s="46"/>
      <c r="M12" s="46"/>
      <c r="N12" s="46"/>
      <c r="O12" s="46"/>
    </row>
    <row r="13" spans="1:15" ht="12.75">
      <c r="A13" s="45"/>
      <c r="B13" s="50" t="str">
        <f>'DEĞERLENDİRME 1'!B18</f>
        <v>EMİRHAN </v>
      </c>
      <c r="C13" s="50" t="str">
        <f>'DEĞERLENDİRME 1'!C18</f>
        <v>OKUYUCU</v>
      </c>
      <c r="D13" s="51" t="e">
        <f>#REF!/GİRİŞ!#REF!</f>
        <v>#REF!</v>
      </c>
      <c r="E13" s="52">
        <f>'DEĞERLENDİRME 1'!AP18</f>
        <v>96</v>
      </c>
      <c r="F13" s="46"/>
      <c r="G13" s="46"/>
      <c r="H13" s="46"/>
      <c r="I13" s="46"/>
      <c r="J13" s="46"/>
      <c r="K13" s="46"/>
      <c r="L13" s="46"/>
      <c r="M13" s="46"/>
      <c r="N13" s="46"/>
      <c r="O13" s="46"/>
    </row>
    <row r="14" spans="1:15" ht="12.75">
      <c r="A14" s="45"/>
      <c r="B14" s="50" t="str">
        <f>'DEĞERLENDİRME 1'!B12</f>
        <v>CEM ÇAĞAN </v>
      </c>
      <c r="C14" s="50" t="str">
        <f>'DEĞERLENDİRME 1'!C12</f>
        <v>POYRAZ</v>
      </c>
      <c r="D14" s="51" t="e">
        <f>#REF!/GİRİŞ!#REF!</f>
        <v>#REF!</v>
      </c>
      <c r="E14" s="52">
        <f>'DEĞERLENDİRME 1'!AP12</f>
        <v>96</v>
      </c>
      <c r="F14" s="46"/>
      <c r="G14" s="46"/>
      <c r="H14" s="46"/>
      <c r="I14" s="46"/>
      <c r="J14" s="46"/>
      <c r="K14" s="46"/>
      <c r="L14" s="46"/>
      <c r="M14" s="46"/>
      <c r="N14" s="46"/>
      <c r="O14" s="46"/>
    </row>
    <row r="15" spans="1:15" ht="12.75">
      <c r="A15" s="45"/>
      <c r="B15" s="50"/>
      <c r="C15" s="50"/>
      <c r="D15" s="51"/>
      <c r="E15" s="52"/>
      <c r="F15" s="46"/>
      <c r="G15" s="46"/>
      <c r="H15" s="46"/>
      <c r="I15" s="46"/>
      <c r="J15" s="46"/>
      <c r="K15" s="46"/>
      <c r="L15" s="46"/>
      <c r="M15" s="46"/>
      <c r="N15" s="46"/>
      <c r="O15" s="46"/>
    </row>
    <row r="16" spans="1:15" ht="12.75">
      <c r="A16" s="45"/>
      <c r="B16" s="50" t="str">
        <f>'DEĞERLENDİRME 1'!B22</f>
        <v>MEHMET YAĞIZ </v>
      </c>
      <c r="C16" s="50" t="str">
        <f>'DEĞERLENDİRME 1'!C22</f>
        <v>ALTUNBULAT</v>
      </c>
      <c r="D16" s="51" t="e">
        <f>#REF!/GİRİŞ!#REF!</f>
        <v>#REF!</v>
      </c>
      <c r="E16" s="52">
        <f>'DEĞERLENDİRME 1'!AP22</f>
        <v>100</v>
      </c>
      <c r="F16" s="46"/>
      <c r="G16" s="46"/>
      <c r="H16" s="46"/>
      <c r="I16" s="46"/>
      <c r="J16" s="46"/>
      <c r="K16" s="46"/>
      <c r="L16" s="46"/>
      <c r="M16" s="46"/>
      <c r="N16" s="46"/>
      <c r="O16" s="46"/>
    </row>
    <row r="17" spans="1:15" ht="12.75">
      <c r="A17" s="45"/>
      <c r="B17" s="50" t="str">
        <f>'DEĞERLENDİRME 1'!B28</f>
        <v>ENES </v>
      </c>
      <c r="C17" s="50" t="str">
        <f>'DEĞERLENDİRME 1'!C28</f>
        <v>BOZKURT</v>
      </c>
      <c r="D17" s="51" t="e">
        <f>#REF!/GİRİŞ!#REF!</f>
        <v>#REF!</v>
      </c>
      <c r="E17" s="52">
        <f>'DEĞERLENDİRME 1'!AP28</f>
        <v>100</v>
      </c>
      <c r="F17" s="46"/>
      <c r="G17" s="46"/>
      <c r="H17" s="46"/>
      <c r="I17" s="46"/>
      <c r="J17" s="46"/>
      <c r="K17" s="46"/>
      <c r="L17" s="46"/>
      <c r="M17" s="46"/>
      <c r="N17" s="46"/>
      <c r="O17" s="46"/>
    </row>
    <row r="18" spans="1:15" ht="12.75">
      <c r="A18" s="45"/>
      <c r="B18" s="50" t="str">
        <f>'DEĞERLENDİRME 1'!B24</f>
        <v>TAHA BERKAY </v>
      </c>
      <c r="C18" s="50" t="str">
        <f>'DEĞERLENDİRME 1'!C24</f>
        <v>KARA</v>
      </c>
      <c r="D18" s="51" t="e">
        <f>#REF!/GİRİŞ!#REF!</f>
        <v>#REF!</v>
      </c>
      <c r="E18" s="52">
        <f>'DEĞERLENDİRME 1'!AP24</f>
        <v>72</v>
      </c>
      <c r="F18" s="46"/>
      <c r="G18" s="46"/>
      <c r="H18" s="46"/>
      <c r="I18" s="46"/>
      <c r="J18" s="46"/>
      <c r="K18" s="46"/>
      <c r="L18" s="46"/>
      <c r="M18" s="46"/>
      <c r="N18" s="46"/>
      <c r="O18" s="46"/>
    </row>
    <row r="19" spans="1:15" ht="12.75">
      <c r="A19" s="45"/>
      <c r="B19" s="50" t="str">
        <f>'DEĞERLENDİRME 1'!B14</f>
        <v>ELİF </v>
      </c>
      <c r="C19" s="50" t="str">
        <f>'DEĞERLENDİRME 1'!C14</f>
        <v>KAZAN</v>
      </c>
      <c r="D19" s="51" t="e">
        <f>#REF!/GİRİŞ!#REF!</f>
        <v>#REF!</v>
      </c>
      <c r="E19" s="52">
        <f>'DEĞERLENDİRME 1'!AP14</f>
        <v>88</v>
      </c>
      <c r="F19" s="46"/>
      <c r="G19" s="46"/>
      <c r="H19" s="46"/>
      <c r="I19" s="46"/>
      <c r="J19" s="46"/>
      <c r="K19" s="46"/>
      <c r="L19" s="46"/>
      <c r="M19" s="46"/>
      <c r="N19" s="46"/>
      <c r="O19" s="46"/>
    </row>
    <row r="20" spans="1:15" ht="12.75">
      <c r="A20" s="45"/>
      <c r="B20" s="50" t="str">
        <f>'DEĞERLENDİRME 1'!B9</f>
        <v>BERAT TUNA </v>
      </c>
      <c r="C20" s="50" t="str">
        <f>'DEĞERLENDİRME 1'!C9</f>
        <v>ÇAKIR</v>
      </c>
      <c r="D20" s="51" t="e">
        <f>#REF!/GİRİŞ!#REF!</f>
        <v>#REF!</v>
      </c>
      <c r="E20" s="52">
        <f>'DEĞERLENDİRME 1'!AP9</f>
        <v>88</v>
      </c>
      <c r="F20" s="46"/>
      <c r="G20" s="46"/>
      <c r="H20" s="46"/>
      <c r="I20" s="46"/>
      <c r="J20" s="46"/>
      <c r="K20" s="46"/>
      <c r="L20" s="46"/>
      <c r="M20" s="46"/>
      <c r="N20" s="46"/>
      <c r="O20" s="46"/>
    </row>
    <row r="21" spans="1:15" ht="12.75">
      <c r="A21" s="45"/>
      <c r="B21" s="50" t="str">
        <f>'DEĞERLENDİRME 1'!B7</f>
        <v>BATUHAN </v>
      </c>
      <c r="C21" s="50" t="str">
        <f>'DEĞERLENDİRME 1'!C7</f>
        <v>ARSLAN</v>
      </c>
      <c r="D21" s="51" t="e">
        <f>#REF!/GİRİŞ!#REF!</f>
        <v>#REF!</v>
      </c>
      <c r="E21" s="52">
        <f>'DEĞERLENDİRME 1'!AP7</f>
        <v>100</v>
      </c>
      <c r="F21" s="46"/>
      <c r="G21" s="46"/>
      <c r="H21" s="46"/>
      <c r="I21" s="46"/>
      <c r="J21" s="46"/>
      <c r="K21" s="46"/>
      <c r="L21" s="46"/>
      <c r="M21" s="46"/>
      <c r="N21" s="46"/>
      <c r="O21" s="46"/>
    </row>
    <row r="22" spans="1:15" ht="12.75">
      <c r="A22" s="45"/>
      <c r="B22" s="50" t="str">
        <f>'DEĞERLENDİRME 1'!B16</f>
        <v>EMİR </v>
      </c>
      <c r="C22" s="50" t="str">
        <f>'DEĞERLENDİRME 1'!C16</f>
        <v>ADALI</v>
      </c>
      <c r="D22" s="51" t="e">
        <f>#REF!/GİRİŞ!#REF!</f>
        <v>#REF!</v>
      </c>
      <c r="E22" s="52">
        <f>'DEĞERLENDİRME 1'!AP16</f>
        <v>88</v>
      </c>
      <c r="F22" s="46"/>
      <c r="G22" s="46"/>
      <c r="H22" s="46"/>
      <c r="I22" s="46"/>
      <c r="J22" s="46"/>
      <c r="K22" s="46"/>
      <c r="L22" s="46"/>
      <c r="M22" s="46"/>
      <c r="N22" s="46"/>
      <c r="O22" s="46"/>
    </row>
    <row r="23" spans="1:15" ht="12.75">
      <c r="A23" s="45"/>
      <c r="B23" s="50" t="str">
        <f>'DEĞERLENDİRME 1'!B11</f>
        <v>ALİ İHSAN </v>
      </c>
      <c r="C23" s="50" t="str">
        <f>'DEĞERLENDİRME 1'!C11</f>
        <v>UÇAR</v>
      </c>
      <c r="D23" s="51" t="e">
        <f>#REF!/GİRİŞ!#REF!</f>
        <v>#REF!</v>
      </c>
      <c r="E23" s="52">
        <f>'DEĞERLENDİRME 1'!AP11</f>
        <v>80</v>
      </c>
      <c r="F23" s="46"/>
      <c r="G23" s="46"/>
      <c r="H23" s="46"/>
      <c r="I23" s="46"/>
      <c r="J23" s="46"/>
      <c r="K23" s="46"/>
      <c r="L23" s="46"/>
      <c r="M23" s="46"/>
      <c r="N23" s="46"/>
      <c r="O23" s="46"/>
    </row>
    <row r="24" spans="1:15" ht="12.75">
      <c r="A24" s="45"/>
      <c r="B24" s="50" t="str">
        <f>'DEĞERLENDİRME 1'!B15</f>
        <v>EMEL </v>
      </c>
      <c r="C24" s="50" t="str">
        <f>'DEĞERLENDİRME 1'!C15</f>
        <v>MERİÇ</v>
      </c>
      <c r="D24" s="51" t="e">
        <f>#REF!/GİRİŞ!#REF!</f>
        <v>#REF!</v>
      </c>
      <c r="E24" s="52">
        <f>'DEĞERLENDİRME 1'!AP15</f>
        <v>96</v>
      </c>
      <c r="F24" s="46"/>
      <c r="G24" s="46"/>
      <c r="H24" s="46"/>
      <c r="I24" s="46"/>
      <c r="J24" s="46"/>
      <c r="K24" s="46"/>
      <c r="L24" s="46"/>
      <c r="M24" s="46"/>
      <c r="N24" s="46"/>
      <c r="O24" s="46"/>
    </row>
    <row r="25" spans="1:15" ht="12.75">
      <c r="A25" s="45"/>
      <c r="B25" s="50" t="str">
        <f>'DEĞERLENDİRME 1'!B25</f>
        <v>SEYİTHAN </v>
      </c>
      <c r="C25" s="50" t="str">
        <f>'DEĞERLENDİRME 1'!C25</f>
        <v>GEÇMİŞ</v>
      </c>
      <c r="D25" s="51" t="e">
        <f>#REF!/GİRİŞ!#REF!</f>
        <v>#REF!</v>
      </c>
      <c r="E25" s="52">
        <f>'DEĞERLENDİRME 1'!AP25</f>
        <v>96</v>
      </c>
      <c r="F25" s="46"/>
      <c r="G25" s="46"/>
      <c r="H25" s="46"/>
      <c r="I25" s="46"/>
      <c r="J25" s="46"/>
      <c r="K25" s="46"/>
      <c r="L25" s="46"/>
      <c r="M25" s="46"/>
      <c r="N25" s="46"/>
      <c r="O25" s="46"/>
    </row>
    <row r="26" spans="1:15" ht="12.75">
      <c r="A26" s="45"/>
      <c r="B26" s="50" t="str">
        <f>'DEĞERLENDİRME 1'!B6</f>
        <v>AYBERK </v>
      </c>
      <c r="C26" s="50" t="str">
        <f>'DEĞERLENDİRME 1'!C6</f>
        <v>ÜSTÜNYER</v>
      </c>
      <c r="D26" s="51" t="e">
        <f>#REF!/GİRİŞ!#REF!</f>
        <v>#REF!</v>
      </c>
      <c r="E26" s="52">
        <f>'DEĞERLENDİRME 1'!AP6</f>
        <v>100</v>
      </c>
      <c r="F26" s="46"/>
      <c r="G26" s="46"/>
      <c r="H26" s="46"/>
      <c r="I26" s="46"/>
      <c r="J26" s="46"/>
      <c r="K26" s="46"/>
      <c r="L26" s="46"/>
      <c r="M26" s="46"/>
      <c r="N26" s="46"/>
      <c r="O26" s="46"/>
    </row>
    <row r="27" spans="1:15" ht="12.75">
      <c r="A27" s="45"/>
      <c r="B27" s="50" t="str">
        <f>'DEĞERLENDİRME 1'!B27</f>
        <v>ZEYNEP EZEL </v>
      </c>
      <c r="C27" s="50" t="str">
        <f>'DEĞERLENDİRME 1'!C27</f>
        <v>KAYAPINAR</v>
      </c>
      <c r="D27" s="51" t="e">
        <f>#REF!/GİRİŞ!#REF!</f>
        <v>#REF!</v>
      </c>
      <c r="E27" s="52">
        <f>'DEĞERLENDİRME 1'!AP27</f>
        <v>100</v>
      </c>
      <c r="F27" s="46"/>
      <c r="G27" s="46"/>
      <c r="H27" s="46"/>
      <c r="I27" s="46"/>
      <c r="J27" s="46"/>
      <c r="K27" s="46"/>
      <c r="L27" s="46"/>
      <c r="M27" s="46"/>
      <c r="N27" s="46"/>
      <c r="O27" s="46"/>
    </row>
    <row r="28" spans="1:15" ht="12.75">
      <c r="A28" s="45"/>
      <c r="B28" s="50" t="str">
        <f>'DEĞERLENDİRME 1'!B21</f>
        <v>İCLAL BUSE </v>
      </c>
      <c r="C28" s="50" t="str">
        <f>'DEĞERLENDİRME 1'!C21</f>
        <v>ÖZGÜR</v>
      </c>
      <c r="D28" s="51" t="e">
        <f>#REF!/GİRİŞ!#REF!</f>
        <v>#REF!</v>
      </c>
      <c r="E28" s="52">
        <f>'DEĞERLENDİRME 1'!AP21</f>
        <v>100</v>
      </c>
      <c r="F28" s="46"/>
      <c r="G28" s="46"/>
      <c r="H28" s="46"/>
      <c r="I28" s="46"/>
      <c r="J28" s="46"/>
      <c r="K28" s="46"/>
      <c r="L28" s="46"/>
      <c r="M28" s="46"/>
      <c r="N28" s="46"/>
      <c r="O28" s="46"/>
    </row>
    <row r="29" spans="1:15" ht="12.75">
      <c r="A29" s="45"/>
      <c r="B29" s="50" t="str">
        <f>'DEĞERLENDİRME 1'!B8</f>
        <v>BENGİSU </v>
      </c>
      <c r="C29" s="50" t="str">
        <f>'DEĞERLENDİRME 1'!C8</f>
        <v>DURMUŞ</v>
      </c>
      <c r="D29" s="51" t="e">
        <f>#REF!/GİRİŞ!#REF!</f>
        <v>#REF!</v>
      </c>
      <c r="E29" s="52">
        <f>'DEĞERLENDİRME 1'!AP8</f>
        <v>84</v>
      </c>
      <c r="F29" s="46"/>
      <c r="G29" s="46"/>
      <c r="H29" s="46"/>
      <c r="I29" s="46"/>
      <c r="J29" s="46"/>
      <c r="K29" s="46"/>
      <c r="L29" s="46"/>
      <c r="M29" s="46"/>
      <c r="N29" s="46"/>
      <c r="O29" s="46"/>
    </row>
    <row r="30" spans="1:15" ht="12.75">
      <c r="A30" s="46"/>
      <c r="B30" s="46"/>
      <c r="C30" s="46"/>
      <c r="D30" s="46"/>
      <c r="E30" s="46"/>
      <c r="F30" s="46"/>
      <c r="G30" s="46"/>
      <c r="H30" s="46"/>
      <c r="I30" s="46"/>
      <c r="J30" s="46"/>
      <c r="K30" s="46"/>
      <c r="L30" s="46"/>
      <c r="M30" s="46"/>
      <c r="N30" s="46"/>
      <c r="O30" s="46"/>
    </row>
    <row r="31" spans="1:15" ht="12.75">
      <c r="A31" s="46"/>
      <c r="B31" s="46"/>
      <c r="C31" s="46"/>
      <c r="D31" s="46"/>
      <c r="E31" s="46"/>
      <c r="F31" s="46"/>
      <c r="G31" s="46"/>
      <c r="H31" s="46"/>
      <c r="I31" s="46"/>
      <c r="J31" s="46"/>
      <c r="K31" s="46"/>
      <c r="L31" s="46"/>
      <c r="M31" s="46"/>
      <c r="N31" s="46"/>
      <c r="O31" s="46"/>
    </row>
    <row r="32" spans="1:15" ht="12.75">
      <c r="A32" s="46"/>
      <c r="B32" s="46"/>
      <c r="C32" s="46"/>
      <c r="D32" s="46"/>
      <c r="E32" s="46"/>
      <c r="F32" s="46"/>
      <c r="G32" s="46"/>
      <c r="H32" s="46"/>
      <c r="I32" s="46"/>
      <c r="J32" s="46"/>
      <c r="K32" s="46"/>
      <c r="L32" s="46"/>
      <c r="M32" s="46"/>
      <c r="N32" s="46"/>
      <c r="O32" s="46"/>
    </row>
    <row r="33" spans="1:15" ht="12.75">
      <c r="A33" s="46"/>
      <c r="B33" s="46"/>
      <c r="C33" s="46"/>
      <c r="D33" s="46"/>
      <c r="E33" s="46"/>
      <c r="F33" s="46"/>
      <c r="G33" s="46"/>
      <c r="H33" s="46"/>
      <c r="I33" s="46"/>
      <c r="J33" s="46"/>
      <c r="K33" s="46"/>
      <c r="L33" s="46"/>
      <c r="M33" s="46"/>
      <c r="N33" s="46"/>
      <c r="O33" s="46"/>
    </row>
    <row r="34" spans="1:15" ht="12.75">
      <c r="A34" s="46"/>
      <c r="B34" s="46"/>
      <c r="C34" s="46"/>
      <c r="D34" s="46"/>
      <c r="E34" s="46"/>
      <c r="F34" s="46"/>
      <c r="G34" s="46"/>
      <c r="H34" s="46"/>
      <c r="I34" s="46"/>
      <c r="J34" s="46"/>
      <c r="K34" s="46"/>
      <c r="L34" s="46"/>
      <c r="M34" s="46"/>
      <c r="N34" s="46"/>
      <c r="O34" s="46"/>
    </row>
    <row r="35" spans="1:15" ht="12.75">
      <c r="A35" s="46"/>
      <c r="B35" s="46"/>
      <c r="C35" s="46"/>
      <c r="D35" s="46"/>
      <c r="E35" s="46"/>
      <c r="F35" s="46"/>
      <c r="G35" s="46"/>
      <c r="H35" s="46"/>
      <c r="I35" s="46"/>
      <c r="J35" s="46"/>
      <c r="K35" s="46"/>
      <c r="L35" s="46"/>
      <c r="M35" s="46"/>
      <c r="N35" s="46"/>
      <c r="O35" s="46"/>
    </row>
    <row r="36" spans="1:15" ht="12.75">
      <c r="A36" s="53"/>
      <c r="B36" s="46"/>
      <c r="C36" s="46"/>
      <c r="D36" s="46"/>
      <c r="E36" s="46"/>
      <c r="F36" s="46"/>
      <c r="G36" s="46"/>
      <c r="H36" s="46"/>
      <c r="I36" s="46"/>
      <c r="J36" s="46"/>
      <c r="K36" s="46"/>
      <c r="L36" s="46"/>
      <c r="M36" s="46"/>
      <c r="N36" s="46"/>
      <c r="O36" s="46"/>
    </row>
    <row r="37" spans="1:15" ht="12.75">
      <c r="A37" s="53"/>
      <c r="B37" s="46"/>
      <c r="C37" s="46"/>
      <c r="D37" s="46"/>
      <c r="E37" s="46"/>
      <c r="F37" s="46"/>
      <c r="G37" s="46"/>
      <c r="H37" s="46"/>
      <c r="I37" s="46"/>
      <c r="J37" s="46"/>
      <c r="K37" s="46"/>
      <c r="L37" s="46"/>
      <c r="M37" s="46"/>
      <c r="N37" s="46"/>
      <c r="O37" s="46"/>
    </row>
    <row r="38" spans="1:15" ht="12.75">
      <c r="A38" s="53"/>
      <c r="B38" s="46"/>
      <c r="C38" s="46"/>
      <c r="D38" s="46"/>
      <c r="E38" s="46"/>
      <c r="F38" s="46"/>
      <c r="G38" s="46"/>
      <c r="H38" s="46"/>
      <c r="I38" s="46"/>
      <c r="J38" s="46"/>
      <c r="K38" s="46"/>
      <c r="L38" s="46"/>
      <c r="M38" s="46"/>
      <c r="N38" s="46"/>
      <c r="O38" s="46"/>
    </row>
    <row r="39" spans="1:15" ht="12.75">
      <c r="A39" s="53"/>
      <c r="B39" s="46"/>
      <c r="C39" s="46"/>
      <c r="D39" s="46"/>
      <c r="E39" s="46"/>
      <c r="F39" s="46"/>
      <c r="G39" s="46"/>
      <c r="H39" s="46"/>
      <c r="I39" s="46"/>
      <c r="J39" s="46"/>
      <c r="K39" s="46"/>
      <c r="L39" s="46"/>
      <c r="M39" s="46"/>
      <c r="N39" s="46"/>
      <c r="O39" s="46"/>
    </row>
    <row r="40" spans="1:15" ht="12.75">
      <c r="A40" s="53"/>
      <c r="B40" s="46"/>
      <c r="C40" s="46"/>
      <c r="D40" s="46"/>
      <c r="E40" s="46"/>
      <c r="F40" s="46"/>
      <c r="G40" s="46"/>
      <c r="H40" s="46"/>
      <c r="I40" s="46"/>
      <c r="J40" s="46"/>
      <c r="K40" s="46"/>
      <c r="L40" s="46"/>
      <c r="M40" s="46"/>
      <c r="N40" s="46"/>
      <c r="O40" s="46"/>
    </row>
    <row r="41" spans="1:15" ht="12.75">
      <c r="A41" s="53"/>
      <c r="B41" s="46"/>
      <c r="C41" s="46"/>
      <c r="D41" s="46"/>
      <c r="E41" s="46"/>
      <c r="F41" s="46"/>
      <c r="G41" s="46"/>
      <c r="H41" s="46"/>
      <c r="I41" s="46"/>
      <c r="J41" s="46"/>
      <c r="K41" s="46"/>
      <c r="L41" s="46"/>
      <c r="M41" s="46"/>
      <c r="N41" s="46"/>
      <c r="O41" s="46"/>
    </row>
    <row r="42" spans="1:15" ht="12.75">
      <c r="A42" s="53"/>
      <c r="B42" s="46"/>
      <c r="C42" s="46"/>
      <c r="D42" s="46"/>
      <c r="E42" s="46"/>
      <c r="F42" s="46"/>
      <c r="G42" s="46"/>
      <c r="H42" s="46"/>
      <c r="I42" s="46"/>
      <c r="J42" s="46"/>
      <c r="K42" s="46"/>
      <c r="L42" s="46"/>
      <c r="M42" s="46"/>
      <c r="N42" s="46"/>
      <c r="O42" s="46"/>
    </row>
    <row r="43" spans="1:15" ht="12.75">
      <c r="A43" s="53"/>
      <c r="B43" s="46"/>
      <c r="C43" s="46"/>
      <c r="D43" s="46"/>
      <c r="E43" s="46"/>
      <c r="F43" s="46"/>
      <c r="G43" s="46"/>
      <c r="H43" s="46"/>
      <c r="I43" s="46"/>
      <c r="J43" s="46"/>
      <c r="K43" s="46"/>
      <c r="L43" s="46"/>
      <c r="M43" s="46"/>
      <c r="N43" s="46"/>
      <c r="O43" s="46"/>
    </row>
    <row r="44" spans="1:15" ht="12.75">
      <c r="A44" s="53"/>
      <c r="B44" s="46"/>
      <c r="C44" s="46"/>
      <c r="D44" s="46"/>
      <c r="E44" s="46"/>
      <c r="F44" s="46"/>
      <c r="G44" s="46"/>
      <c r="H44" s="46"/>
      <c r="I44" s="46"/>
      <c r="J44" s="46"/>
      <c r="K44" s="46"/>
      <c r="L44" s="46"/>
      <c r="M44" s="46"/>
      <c r="N44" s="46"/>
      <c r="O44" s="46"/>
    </row>
    <row r="45" spans="1:15" ht="12.75">
      <c r="A45" s="53"/>
      <c r="B45" s="46"/>
      <c r="C45" s="46"/>
      <c r="D45" s="46"/>
      <c r="E45" s="46"/>
      <c r="F45" s="46"/>
      <c r="G45" s="46"/>
      <c r="H45" s="46"/>
      <c r="I45" s="46"/>
      <c r="J45" s="46"/>
      <c r="K45" s="46"/>
      <c r="L45" s="46"/>
      <c r="M45" s="46"/>
      <c r="N45" s="46"/>
      <c r="O45" s="46"/>
    </row>
    <row r="46" spans="1:15" ht="12.75">
      <c r="A46" s="53"/>
      <c r="B46" s="46"/>
      <c r="C46" s="46"/>
      <c r="D46" s="46"/>
      <c r="E46" s="46"/>
      <c r="F46" s="46"/>
      <c r="G46" s="46"/>
      <c r="H46" s="46"/>
      <c r="I46" s="46"/>
      <c r="J46" s="46"/>
      <c r="K46" s="46"/>
      <c r="L46" s="46"/>
      <c r="M46" s="46"/>
      <c r="N46" s="46"/>
      <c r="O46" s="46"/>
    </row>
    <row r="47" spans="1:15" ht="12.75">
      <c r="A47" s="53"/>
      <c r="B47" s="46"/>
      <c r="C47" s="46"/>
      <c r="D47" s="46"/>
      <c r="E47" s="46"/>
      <c r="F47" s="46"/>
      <c r="G47" s="46"/>
      <c r="H47" s="46"/>
      <c r="I47" s="46"/>
      <c r="J47" s="46"/>
      <c r="K47" s="46"/>
      <c r="L47" s="46"/>
      <c r="M47" s="46"/>
      <c r="N47" s="46"/>
      <c r="O47" s="46"/>
    </row>
    <row r="48" spans="1:15" ht="12.75">
      <c r="A48" s="53"/>
      <c r="B48" s="46"/>
      <c r="C48" s="46"/>
      <c r="D48" s="46"/>
      <c r="E48" s="46"/>
      <c r="F48" s="46"/>
      <c r="G48" s="46"/>
      <c r="H48" s="46"/>
      <c r="I48" s="46"/>
      <c r="J48" s="46"/>
      <c r="K48" s="46"/>
      <c r="L48" s="46"/>
      <c r="M48" s="46"/>
      <c r="N48" s="46"/>
      <c r="O48" s="46"/>
    </row>
    <row r="49" spans="1:15" ht="12.75">
      <c r="A49" s="53"/>
      <c r="B49" s="46"/>
      <c r="C49" s="46"/>
      <c r="D49" s="46"/>
      <c r="E49" s="46"/>
      <c r="F49" s="46"/>
      <c r="G49" s="46"/>
      <c r="H49" s="46"/>
      <c r="I49" s="46"/>
      <c r="J49" s="46"/>
      <c r="K49" s="46"/>
      <c r="L49" s="46"/>
      <c r="M49" s="46"/>
      <c r="N49" s="46"/>
      <c r="O49" s="46"/>
    </row>
    <row r="50" spans="1:15" ht="12.75">
      <c r="A50" s="53"/>
      <c r="B50" s="46"/>
      <c r="C50" s="46"/>
      <c r="D50" s="46"/>
      <c r="E50" s="46"/>
      <c r="F50" s="46"/>
      <c r="G50" s="46"/>
      <c r="H50" s="46"/>
      <c r="I50" s="46"/>
      <c r="J50" s="46"/>
      <c r="K50" s="46"/>
      <c r="L50" s="46"/>
      <c r="M50" s="46"/>
      <c r="N50" s="46"/>
      <c r="O50" s="46"/>
    </row>
    <row r="51" spans="1:15" ht="12.75">
      <c r="A51" s="53"/>
      <c r="B51" s="46"/>
      <c r="C51" s="46"/>
      <c r="D51" s="46"/>
      <c r="E51" s="46"/>
      <c r="F51" s="46"/>
      <c r="G51" s="46"/>
      <c r="H51" s="46"/>
      <c r="I51" s="46"/>
      <c r="J51" s="46"/>
      <c r="K51" s="46"/>
      <c r="L51" s="46"/>
      <c r="M51" s="46"/>
      <c r="N51" s="46"/>
      <c r="O51" s="46"/>
    </row>
    <row r="52" spans="1:15" ht="12.75">
      <c r="A52" s="53"/>
      <c r="B52" s="46"/>
      <c r="C52" s="46"/>
      <c r="D52" s="46"/>
      <c r="E52" s="46"/>
      <c r="F52" s="46"/>
      <c r="G52" s="46"/>
      <c r="H52" s="46"/>
      <c r="I52" s="46"/>
      <c r="J52" s="46"/>
      <c r="K52" s="46"/>
      <c r="L52" s="46"/>
      <c r="M52" s="46"/>
      <c r="N52" s="46"/>
      <c r="O52" s="46"/>
    </row>
    <row r="53" spans="1:15" ht="12.75">
      <c r="A53" s="53"/>
      <c r="B53" s="46"/>
      <c r="C53" s="46"/>
      <c r="D53" s="46"/>
      <c r="E53" s="46"/>
      <c r="F53" s="46"/>
      <c r="G53" s="46"/>
      <c r="H53" s="46"/>
      <c r="I53" s="46"/>
      <c r="J53" s="46"/>
      <c r="K53" s="46"/>
      <c r="L53" s="46"/>
      <c r="M53" s="46"/>
      <c r="N53" s="46"/>
      <c r="O53" s="46"/>
    </row>
    <row r="54" spans="1:15" ht="12.75">
      <c r="A54" s="53"/>
      <c r="B54" s="46"/>
      <c r="C54" s="46"/>
      <c r="D54" s="46"/>
      <c r="E54" s="46"/>
      <c r="F54" s="46"/>
      <c r="G54" s="46"/>
      <c r="H54" s="46"/>
      <c r="I54" s="46"/>
      <c r="J54" s="46"/>
      <c r="K54" s="46"/>
      <c r="L54" s="46"/>
      <c r="M54" s="46"/>
      <c r="N54" s="46"/>
      <c r="O54" s="46"/>
    </row>
    <row r="55" spans="1:15" ht="12.75">
      <c r="A55" s="53"/>
      <c r="B55" s="46"/>
      <c r="C55" s="46"/>
      <c r="D55" s="46"/>
      <c r="E55" s="46"/>
      <c r="F55" s="46"/>
      <c r="G55" s="46"/>
      <c r="H55" s="46"/>
      <c r="I55" s="46"/>
      <c r="J55" s="46"/>
      <c r="K55" s="46"/>
      <c r="L55" s="46"/>
      <c r="M55" s="46"/>
      <c r="N55" s="46"/>
      <c r="O55" s="46"/>
    </row>
    <row r="56" spans="1:15" ht="12.75">
      <c r="A56" s="53"/>
      <c r="B56" s="46"/>
      <c r="C56" s="46"/>
      <c r="D56" s="46"/>
      <c r="E56" s="46"/>
      <c r="F56" s="46"/>
      <c r="G56" s="46"/>
      <c r="H56" s="46"/>
      <c r="I56" s="46"/>
      <c r="J56" s="46"/>
      <c r="K56" s="46"/>
      <c r="L56" s="46"/>
      <c r="M56" s="46"/>
      <c r="N56" s="46"/>
      <c r="O56" s="46"/>
    </row>
    <row r="57" spans="1:15" ht="12.75">
      <c r="A57" s="53"/>
      <c r="B57" s="46"/>
      <c r="C57" s="46"/>
      <c r="D57" s="46"/>
      <c r="E57" s="46"/>
      <c r="F57" s="46"/>
      <c r="G57" s="46"/>
      <c r="H57" s="46"/>
      <c r="I57" s="46"/>
      <c r="J57" s="46"/>
      <c r="K57" s="46"/>
      <c r="L57" s="46"/>
      <c r="M57" s="46"/>
      <c r="N57" s="46"/>
      <c r="O57" s="46"/>
    </row>
    <row r="58" spans="1:15" ht="12.75">
      <c r="A58" s="53"/>
      <c r="B58" s="46"/>
      <c r="C58" s="46"/>
      <c r="D58" s="46"/>
      <c r="E58" s="46"/>
      <c r="F58" s="46"/>
      <c r="G58" s="46"/>
      <c r="H58" s="46"/>
      <c r="I58" s="46"/>
      <c r="J58" s="46"/>
      <c r="K58" s="46"/>
      <c r="L58" s="46"/>
      <c r="M58" s="46"/>
      <c r="N58" s="46"/>
      <c r="O58" s="46"/>
    </row>
    <row r="59" spans="1:15" ht="12.75">
      <c r="A59" s="53"/>
      <c r="B59" s="46"/>
      <c r="C59" s="46"/>
      <c r="D59" s="46"/>
      <c r="E59" s="46"/>
      <c r="F59" s="46"/>
      <c r="G59" s="46"/>
      <c r="H59" s="46"/>
      <c r="I59" s="46"/>
      <c r="J59" s="46"/>
      <c r="K59" s="46"/>
      <c r="L59" s="46"/>
      <c r="M59" s="46"/>
      <c r="N59" s="46"/>
      <c r="O59" s="46"/>
    </row>
    <row r="60" spans="1:15" ht="12.75">
      <c r="A60" s="53"/>
      <c r="B60" s="46"/>
      <c r="C60" s="46"/>
      <c r="D60" s="46"/>
      <c r="E60" s="46"/>
      <c r="F60" s="46"/>
      <c r="G60" s="46"/>
      <c r="H60" s="46"/>
      <c r="I60" s="46"/>
      <c r="J60" s="46"/>
      <c r="K60" s="46"/>
      <c r="L60" s="46"/>
      <c r="M60" s="46"/>
      <c r="N60" s="46"/>
      <c r="O60" s="46"/>
    </row>
    <row r="61" spans="1:15" ht="12.75">
      <c r="A61" s="53"/>
      <c r="B61" s="46"/>
      <c r="C61" s="46"/>
      <c r="D61" s="46"/>
      <c r="E61" s="46"/>
      <c r="F61" s="46"/>
      <c r="G61" s="46"/>
      <c r="H61" s="46"/>
      <c r="I61" s="46"/>
      <c r="J61" s="46"/>
      <c r="K61" s="46"/>
      <c r="L61" s="46"/>
      <c r="M61" s="46"/>
      <c r="N61" s="46"/>
      <c r="O61" s="46"/>
    </row>
    <row r="62" spans="1:15" ht="12.75">
      <c r="A62" s="53"/>
      <c r="B62" s="46"/>
      <c r="C62" s="46"/>
      <c r="D62" s="46"/>
      <c r="E62" s="46"/>
      <c r="F62" s="46"/>
      <c r="G62" s="46"/>
      <c r="H62" s="46"/>
      <c r="I62" s="46"/>
      <c r="J62" s="46"/>
      <c r="K62" s="46"/>
      <c r="L62" s="46"/>
      <c r="M62" s="46"/>
      <c r="N62" s="46"/>
      <c r="O62" s="46"/>
    </row>
    <row r="63" spans="1:15" ht="12.75">
      <c r="A63" s="53"/>
      <c r="B63" s="46"/>
      <c r="C63" s="46"/>
      <c r="D63" s="46"/>
      <c r="E63" s="46"/>
      <c r="F63" s="46"/>
      <c r="G63" s="46"/>
      <c r="H63" s="46"/>
      <c r="I63" s="46"/>
      <c r="J63" s="46"/>
      <c r="K63" s="46"/>
      <c r="L63" s="46"/>
      <c r="M63" s="46"/>
      <c r="N63" s="46"/>
      <c r="O63" s="46"/>
    </row>
    <row r="64" spans="1:15" ht="12.75">
      <c r="A64" s="53"/>
      <c r="B64" s="46"/>
      <c r="C64" s="46"/>
      <c r="D64" s="46"/>
      <c r="E64" s="46"/>
      <c r="F64" s="46"/>
      <c r="G64" s="46"/>
      <c r="H64" s="46"/>
      <c r="I64" s="46"/>
      <c r="J64" s="46"/>
      <c r="K64" s="46"/>
      <c r="L64" s="46"/>
      <c r="M64" s="46"/>
      <c r="N64" s="46"/>
      <c r="O64" s="46"/>
    </row>
    <row r="65" spans="1:15" ht="12.75">
      <c r="A65" s="53"/>
      <c r="B65" s="46"/>
      <c r="C65" s="46"/>
      <c r="D65" s="46"/>
      <c r="E65" s="46"/>
      <c r="F65" s="46"/>
      <c r="G65" s="46"/>
      <c r="H65" s="46"/>
      <c r="I65" s="46"/>
      <c r="J65" s="46"/>
      <c r="K65" s="46"/>
      <c r="L65" s="46"/>
      <c r="M65" s="46"/>
      <c r="N65" s="46"/>
      <c r="O65" s="46"/>
    </row>
    <row r="66" spans="1:15" ht="12.75">
      <c r="A66" s="53"/>
      <c r="B66" s="46"/>
      <c r="C66" s="46"/>
      <c r="D66" s="46"/>
      <c r="E66" s="46"/>
      <c r="F66" s="46"/>
      <c r="G66" s="46"/>
      <c r="H66" s="46"/>
      <c r="I66" s="46"/>
      <c r="J66" s="46"/>
      <c r="K66" s="46"/>
      <c r="L66" s="46"/>
      <c r="M66" s="46"/>
      <c r="N66" s="46"/>
      <c r="O66" s="46"/>
    </row>
    <row r="67" spans="1:15" ht="12.75">
      <c r="A67" s="46"/>
      <c r="B67" s="46"/>
      <c r="C67" s="46"/>
      <c r="D67" s="46"/>
      <c r="E67" s="46"/>
      <c r="F67" s="46"/>
      <c r="G67" s="46"/>
      <c r="H67" s="46"/>
      <c r="I67" s="46"/>
      <c r="J67" s="46"/>
      <c r="K67" s="46"/>
      <c r="L67" s="46"/>
      <c r="M67" s="46"/>
      <c r="N67" s="46"/>
      <c r="O67" s="46"/>
    </row>
    <row r="68" spans="1:15" ht="12.75">
      <c r="A68" s="46"/>
      <c r="B68" s="46"/>
      <c r="C68" s="46"/>
      <c r="D68" s="46"/>
      <c r="E68" s="46"/>
      <c r="F68" s="46"/>
      <c r="G68" s="46"/>
      <c r="H68" s="46"/>
      <c r="I68" s="46"/>
      <c r="J68" s="46"/>
      <c r="K68" s="46"/>
      <c r="L68" s="46"/>
      <c r="M68" s="46"/>
      <c r="N68" s="46"/>
      <c r="O68" s="46"/>
    </row>
    <row r="69" spans="1:15" ht="12.75">
      <c r="A69" s="46"/>
      <c r="B69" s="46"/>
      <c r="C69" s="46"/>
      <c r="D69" s="46"/>
      <c r="E69" s="46"/>
      <c r="F69" s="46"/>
      <c r="G69" s="46"/>
      <c r="H69" s="46"/>
      <c r="I69" s="46"/>
      <c r="J69" s="46"/>
      <c r="K69" s="46"/>
      <c r="L69" s="46"/>
      <c r="M69" s="46"/>
      <c r="N69" s="46"/>
      <c r="O69" s="46"/>
    </row>
    <row r="70" spans="1:15" ht="12.75">
      <c r="A70" s="46"/>
      <c r="B70" s="46"/>
      <c r="C70" s="46"/>
      <c r="D70" s="46"/>
      <c r="E70" s="46"/>
      <c r="F70" s="46"/>
      <c r="G70" s="46"/>
      <c r="H70" s="46"/>
      <c r="I70" s="46"/>
      <c r="J70" s="46"/>
      <c r="K70" s="46"/>
      <c r="L70" s="46"/>
      <c r="M70" s="46"/>
      <c r="N70" s="46"/>
      <c r="O70" s="46"/>
    </row>
    <row r="71" spans="1:15" ht="12.75">
      <c r="A71" s="46"/>
      <c r="B71" s="46"/>
      <c r="C71" s="46"/>
      <c r="D71" s="46"/>
      <c r="E71" s="46"/>
      <c r="F71" s="46"/>
      <c r="G71" s="46"/>
      <c r="H71" s="46"/>
      <c r="I71" s="46"/>
      <c r="J71" s="46"/>
      <c r="K71" s="46"/>
      <c r="L71" s="46"/>
      <c r="M71" s="46"/>
      <c r="N71" s="46"/>
      <c r="O71" s="46"/>
    </row>
    <row r="72" spans="1:15" ht="12.75">
      <c r="A72" s="46"/>
      <c r="B72" s="46"/>
      <c r="C72" s="46"/>
      <c r="D72" s="46"/>
      <c r="E72" s="46"/>
      <c r="F72" s="46"/>
      <c r="G72" s="46"/>
      <c r="H72" s="46"/>
      <c r="I72" s="46"/>
      <c r="J72" s="46"/>
      <c r="K72" s="46"/>
      <c r="L72" s="46"/>
      <c r="M72" s="46"/>
      <c r="N72" s="46"/>
      <c r="O72" s="46"/>
    </row>
    <row r="73" spans="1:15" ht="12.75">
      <c r="A73" s="46"/>
      <c r="B73" s="46"/>
      <c r="C73" s="46"/>
      <c r="D73" s="46"/>
      <c r="E73" s="46"/>
      <c r="F73" s="46"/>
      <c r="G73" s="46"/>
      <c r="H73" s="46"/>
      <c r="I73" s="46"/>
      <c r="J73" s="46"/>
      <c r="K73" s="46"/>
      <c r="L73" s="46"/>
      <c r="M73" s="46"/>
      <c r="N73" s="46"/>
      <c r="O73" s="46"/>
    </row>
    <row r="74" spans="1:15" ht="12.75">
      <c r="A74" s="46"/>
      <c r="B74" s="46"/>
      <c r="C74" s="46"/>
      <c r="D74" s="46"/>
      <c r="E74" s="46"/>
      <c r="F74" s="46"/>
      <c r="G74" s="46"/>
      <c r="H74" s="46"/>
      <c r="I74" s="46"/>
      <c r="J74" s="46"/>
      <c r="K74" s="46"/>
      <c r="L74" s="46"/>
      <c r="M74" s="46"/>
      <c r="N74" s="46"/>
      <c r="O74" s="46"/>
    </row>
    <row r="75" spans="1:15" ht="12.75">
      <c r="A75" s="46"/>
      <c r="B75" s="46"/>
      <c r="C75" s="46"/>
      <c r="D75" s="46"/>
      <c r="E75" s="46"/>
      <c r="F75" s="46"/>
      <c r="G75" s="46"/>
      <c r="H75" s="46"/>
      <c r="I75" s="46"/>
      <c r="J75" s="46"/>
      <c r="K75" s="46"/>
      <c r="L75" s="46"/>
      <c r="M75" s="46"/>
      <c r="N75" s="46"/>
      <c r="O75" s="46"/>
    </row>
    <row r="76" spans="1:15" ht="12.75">
      <c r="A76" s="46"/>
      <c r="B76" s="46"/>
      <c r="C76" s="46"/>
      <c r="D76" s="46"/>
      <c r="E76" s="46"/>
      <c r="F76" s="46"/>
      <c r="G76" s="46"/>
      <c r="H76" s="46"/>
      <c r="I76" s="46"/>
      <c r="J76" s="46"/>
      <c r="K76" s="46"/>
      <c r="L76" s="46"/>
      <c r="M76" s="46"/>
      <c r="N76" s="46"/>
      <c r="O76" s="46"/>
    </row>
    <row r="77" spans="1:15" ht="12.75">
      <c r="A77" s="46"/>
      <c r="B77" s="46"/>
      <c r="C77" s="46"/>
      <c r="D77" s="46"/>
      <c r="E77" s="46"/>
      <c r="F77" s="46"/>
      <c r="G77" s="46"/>
      <c r="H77" s="46"/>
      <c r="I77" s="46"/>
      <c r="J77" s="46"/>
      <c r="K77" s="46"/>
      <c r="L77" s="46"/>
      <c r="M77" s="46"/>
      <c r="N77" s="46"/>
      <c r="O77" s="46"/>
    </row>
    <row r="78" spans="1:15" ht="12.75">
      <c r="A78" s="46"/>
      <c r="B78" s="46"/>
      <c r="C78" s="46"/>
      <c r="D78" s="46"/>
      <c r="E78" s="46"/>
      <c r="F78" s="46"/>
      <c r="G78" s="46"/>
      <c r="H78" s="46"/>
      <c r="I78" s="46"/>
      <c r="J78" s="46"/>
      <c r="K78" s="46"/>
      <c r="L78" s="46"/>
      <c r="M78" s="46"/>
      <c r="N78" s="46"/>
      <c r="O78" s="46"/>
    </row>
    <row r="79" spans="1:15" ht="12.75">
      <c r="A79" s="46"/>
      <c r="B79" s="46"/>
      <c r="C79" s="46"/>
      <c r="D79" s="46"/>
      <c r="E79" s="46"/>
      <c r="F79" s="46"/>
      <c r="G79" s="46"/>
      <c r="H79" s="46"/>
      <c r="I79" s="46"/>
      <c r="J79" s="46"/>
      <c r="K79" s="46"/>
      <c r="L79" s="46"/>
      <c r="M79" s="46"/>
      <c r="N79" s="46"/>
      <c r="O79" s="46"/>
    </row>
    <row r="80" spans="1:15" ht="12.75">
      <c r="A80" s="46"/>
      <c r="B80" s="46"/>
      <c r="C80" s="46"/>
      <c r="D80" s="46"/>
      <c r="E80" s="46"/>
      <c r="F80" s="46"/>
      <c r="G80" s="46"/>
      <c r="H80" s="46"/>
      <c r="I80" s="46"/>
      <c r="J80" s="46"/>
      <c r="K80" s="46"/>
      <c r="L80" s="46"/>
      <c r="M80" s="46"/>
      <c r="N80" s="46"/>
      <c r="O80" s="46"/>
    </row>
    <row r="81" spans="1:15" ht="12.75">
      <c r="A81" s="46"/>
      <c r="B81" s="46"/>
      <c r="C81" s="46"/>
      <c r="D81" s="46"/>
      <c r="E81" s="46"/>
      <c r="F81" s="46"/>
      <c r="G81" s="46"/>
      <c r="H81" s="46"/>
      <c r="I81" s="46"/>
      <c r="J81" s="46"/>
      <c r="K81" s="46"/>
      <c r="L81" s="46"/>
      <c r="M81" s="46"/>
      <c r="N81" s="46"/>
      <c r="O81" s="46"/>
    </row>
    <row r="82" spans="1:15" ht="12.75">
      <c r="A82" s="46"/>
      <c r="B82" s="46"/>
      <c r="C82" s="46"/>
      <c r="D82" s="46"/>
      <c r="E82" s="46"/>
      <c r="F82" s="46"/>
      <c r="G82" s="46"/>
      <c r="H82" s="46"/>
      <c r="I82" s="46"/>
      <c r="J82" s="46"/>
      <c r="K82" s="46"/>
      <c r="L82" s="46"/>
      <c r="M82" s="46"/>
      <c r="N82" s="46"/>
      <c r="O82" s="46"/>
    </row>
    <row r="83" spans="1:15" ht="12.75">
      <c r="A83" s="46"/>
      <c r="B83" s="46"/>
      <c r="C83" s="46"/>
      <c r="D83" s="46"/>
      <c r="E83" s="46"/>
      <c r="F83" s="46"/>
      <c r="G83" s="46"/>
      <c r="H83" s="46"/>
      <c r="I83" s="46"/>
      <c r="J83" s="46"/>
      <c r="K83" s="46"/>
      <c r="L83" s="46"/>
      <c r="M83" s="46"/>
      <c r="N83" s="46"/>
      <c r="O83" s="46"/>
    </row>
    <row r="84" spans="1:15" ht="12.75">
      <c r="A84" s="46"/>
      <c r="B84" s="46"/>
      <c r="C84" s="46"/>
      <c r="D84" s="46"/>
      <c r="E84" s="46"/>
      <c r="F84" s="46"/>
      <c r="G84" s="46"/>
      <c r="H84" s="46"/>
      <c r="I84" s="46"/>
      <c r="J84" s="46"/>
      <c r="K84" s="46"/>
      <c r="L84" s="46"/>
      <c r="M84" s="46"/>
      <c r="N84" s="46"/>
      <c r="O84" s="46"/>
    </row>
    <row r="85" spans="1:15" ht="12.75">
      <c r="A85" s="46"/>
      <c r="B85" s="46"/>
      <c r="C85" s="46"/>
      <c r="D85" s="46"/>
      <c r="E85" s="46"/>
      <c r="F85" s="46"/>
      <c r="G85" s="46"/>
      <c r="H85" s="46"/>
      <c r="I85" s="46"/>
      <c r="J85" s="46"/>
      <c r="K85" s="46"/>
      <c r="L85" s="46"/>
      <c r="M85" s="46"/>
      <c r="N85" s="46"/>
      <c r="O85" s="46"/>
    </row>
    <row r="86" spans="1:15" ht="12.75">
      <c r="A86" s="46"/>
      <c r="B86" s="46"/>
      <c r="C86" s="46"/>
      <c r="D86" s="46"/>
      <c r="E86" s="46"/>
      <c r="F86" s="46"/>
      <c r="G86" s="46"/>
      <c r="H86" s="46"/>
      <c r="I86" s="46"/>
      <c r="J86" s="46"/>
      <c r="K86" s="46"/>
      <c r="L86" s="46"/>
      <c r="M86" s="46"/>
      <c r="N86" s="46"/>
      <c r="O86" s="46"/>
    </row>
    <row r="87" spans="1:15" ht="12.75">
      <c r="A87" s="46"/>
      <c r="B87" s="46"/>
      <c r="C87" s="46"/>
      <c r="D87" s="46"/>
      <c r="E87" s="46"/>
      <c r="F87" s="46"/>
      <c r="G87" s="46"/>
      <c r="H87" s="46"/>
      <c r="I87" s="46"/>
      <c r="J87" s="46"/>
      <c r="K87" s="46"/>
      <c r="L87" s="46"/>
      <c r="M87" s="46"/>
      <c r="N87" s="46"/>
      <c r="O87" s="46"/>
    </row>
    <row r="88" spans="1:15" ht="12.75">
      <c r="A88" s="46"/>
      <c r="B88" s="46"/>
      <c r="C88" s="46"/>
      <c r="D88" s="46"/>
      <c r="E88" s="46"/>
      <c r="F88" s="46"/>
      <c r="G88" s="46"/>
      <c r="H88" s="46"/>
      <c r="I88" s="46"/>
      <c r="J88" s="46"/>
      <c r="K88" s="46"/>
      <c r="L88" s="46"/>
      <c r="M88" s="46"/>
      <c r="N88" s="46"/>
      <c r="O88" s="46"/>
    </row>
    <row r="89" spans="1:15" ht="12.75">
      <c r="A89" s="46"/>
      <c r="B89" s="46"/>
      <c r="C89" s="46"/>
      <c r="D89" s="46"/>
      <c r="E89" s="46"/>
      <c r="F89" s="46"/>
      <c r="G89" s="46"/>
      <c r="H89" s="46"/>
      <c r="I89" s="46"/>
      <c r="J89" s="46"/>
      <c r="K89" s="46"/>
      <c r="L89" s="46"/>
      <c r="M89" s="46"/>
      <c r="N89" s="46"/>
      <c r="O89" s="46"/>
    </row>
    <row r="90" spans="1:15" ht="12.75">
      <c r="A90" s="46"/>
      <c r="B90" s="46"/>
      <c r="C90" s="46"/>
      <c r="D90" s="46"/>
      <c r="E90" s="46"/>
      <c r="F90" s="46"/>
      <c r="G90" s="46"/>
      <c r="H90" s="46"/>
      <c r="I90" s="46"/>
      <c r="J90" s="46"/>
      <c r="K90" s="46"/>
      <c r="L90" s="46"/>
      <c r="M90" s="46"/>
      <c r="N90" s="46"/>
      <c r="O90" s="46"/>
    </row>
    <row r="91" spans="1:15" ht="12.75">
      <c r="A91" s="46"/>
      <c r="B91" s="46"/>
      <c r="C91" s="46"/>
      <c r="D91" s="46"/>
      <c r="E91" s="46"/>
      <c r="F91" s="46"/>
      <c r="G91" s="46"/>
      <c r="H91" s="46"/>
      <c r="I91" s="46"/>
      <c r="J91" s="46"/>
      <c r="K91" s="46"/>
      <c r="L91" s="46"/>
      <c r="M91" s="46"/>
      <c r="N91" s="46"/>
      <c r="O91" s="46"/>
    </row>
    <row r="92" spans="1:15" ht="12.75">
      <c r="A92" s="46"/>
      <c r="B92" s="46"/>
      <c r="C92" s="46"/>
      <c r="D92" s="46"/>
      <c r="E92" s="46"/>
      <c r="F92" s="46"/>
      <c r="G92" s="46"/>
      <c r="H92" s="46"/>
      <c r="I92" s="46"/>
      <c r="J92" s="46"/>
      <c r="K92" s="46"/>
      <c r="L92" s="46"/>
      <c r="M92" s="46"/>
      <c r="N92" s="46"/>
      <c r="O92" s="46"/>
    </row>
    <row r="93" spans="1:15" ht="12.75">
      <c r="A93" s="46"/>
      <c r="B93" s="46"/>
      <c r="C93" s="46"/>
      <c r="D93" s="46"/>
      <c r="E93" s="46"/>
      <c r="F93" s="46"/>
      <c r="G93" s="46"/>
      <c r="H93" s="46"/>
      <c r="I93" s="46"/>
      <c r="J93" s="46"/>
      <c r="K93" s="46"/>
      <c r="L93" s="46"/>
      <c r="M93" s="46"/>
      <c r="N93" s="46"/>
      <c r="O93" s="46"/>
    </row>
    <row r="94" spans="1:15" ht="12.75">
      <c r="A94" s="46"/>
      <c r="B94" s="46"/>
      <c r="C94" s="46"/>
      <c r="D94" s="46"/>
      <c r="E94" s="46"/>
      <c r="F94" s="46"/>
      <c r="G94" s="46"/>
      <c r="H94" s="46"/>
      <c r="I94" s="46"/>
      <c r="J94" s="46"/>
      <c r="K94" s="46"/>
      <c r="L94" s="46"/>
      <c r="M94" s="46"/>
      <c r="N94" s="46"/>
      <c r="O94" s="46"/>
    </row>
    <row r="95" spans="1:15" ht="12.75">
      <c r="A95" s="46"/>
      <c r="B95" s="46"/>
      <c r="C95" s="46"/>
      <c r="D95" s="46"/>
      <c r="E95" s="46"/>
      <c r="F95" s="46"/>
      <c r="G95" s="46"/>
      <c r="H95" s="46"/>
      <c r="I95" s="46"/>
      <c r="J95" s="46"/>
      <c r="K95" s="46"/>
      <c r="L95" s="46"/>
      <c r="M95" s="46"/>
      <c r="N95" s="46"/>
      <c r="O95" s="46"/>
    </row>
    <row r="96" spans="1:15" ht="12.75">
      <c r="A96" s="46"/>
      <c r="B96" s="46"/>
      <c r="C96" s="46"/>
      <c r="D96" s="46"/>
      <c r="E96" s="46"/>
      <c r="F96" s="46"/>
      <c r="G96" s="46"/>
      <c r="H96" s="46"/>
      <c r="I96" s="46"/>
      <c r="J96" s="46"/>
      <c r="K96" s="46"/>
      <c r="L96" s="46"/>
      <c r="M96" s="46"/>
      <c r="N96" s="46"/>
      <c r="O96" s="46"/>
    </row>
    <row r="97" spans="1:15" ht="12.75">
      <c r="A97" s="46"/>
      <c r="B97" s="46"/>
      <c r="C97" s="46"/>
      <c r="D97" s="46"/>
      <c r="E97" s="46"/>
      <c r="F97" s="46"/>
      <c r="G97" s="46"/>
      <c r="H97" s="46"/>
      <c r="I97" s="46"/>
      <c r="J97" s="46"/>
      <c r="K97" s="46"/>
      <c r="L97" s="46"/>
      <c r="M97" s="46"/>
      <c r="N97" s="46"/>
      <c r="O97" s="46"/>
    </row>
    <row r="98" spans="1:15" ht="12.75">
      <c r="A98" s="46"/>
      <c r="B98" s="46"/>
      <c r="C98" s="46"/>
      <c r="D98" s="46"/>
      <c r="E98" s="46"/>
      <c r="F98" s="46"/>
      <c r="G98" s="46"/>
      <c r="H98" s="46"/>
      <c r="I98" s="46"/>
      <c r="J98" s="46"/>
      <c r="K98" s="46"/>
      <c r="L98" s="46"/>
      <c r="M98" s="46"/>
      <c r="N98" s="46"/>
      <c r="O98" s="46"/>
    </row>
    <row r="99" spans="1:15" ht="12.75">
      <c r="A99" s="46"/>
      <c r="B99" s="46"/>
      <c r="C99" s="46"/>
      <c r="D99" s="46"/>
      <c r="E99" s="46"/>
      <c r="F99" s="46"/>
      <c r="G99" s="46"/>
      <c r="H99" s="46"/>
      <c r="I99" s="46"/>
      <c r="J99" s="46"/>
      <c r="K99" s="46"/>
      <c r="L99" s="46"/>
      <c r="M99" s="46"/>
      <c r="N99" s="46"/>
      <c r="O99" s="46"/>
    </row>
    <row r="100" spans="1:15" ht="12.75">
      <c r="A100" s="46"/>
      <c r="B100" s="46"/>
      <c r="C100" s="46"/>
      <c r="D100" s="46"/>
      <c r="E100" s="46"/>
      <c r="F100" s="46"/>
      <c r="G100" s="46"/>
      <c r="H100" s="46"/>
      <c r="I100" s="46"/>
      <c r="J100" s="46"/>
      <c r="K100" s="46"/>
      <c r="L100" s="46"/>
      <c r="M100" s="46"/>
      <c r="N100" s="46"/>
      <c r="O100" s="46"/>
    </row>
    <row r="101" spans="1:15" ht="12.75">
      <c r="A101" s="46"/>
      <c r="B101" s="46"/>
      <c r="C101" s="46"/>
      <c r="D101" s="46"/>
      <c r="E101" s="46"/>
      <c r="F101" s="46"/>
      <c r="G101" s="46"/>
      <c r="H101" s="46"/>
      <c r="I101" s="46"/>
      <c r="J101" s="46"/>
      <c r="K101" s="46"/>
      <c r="L101" s="46"/>
      <c r="M101" s="46"/>
      <c r="N101" s="46"/>
      <c r="O101" s="46"/>
    </row>
    <row r="102" spans="1:15" ht="12.75">
      <c r="A102" s="46"/>
      <c r="B102" s="46"/>
      <c r="C102" s="46"/>
      <c r="D102" s="46"/>
      <c r="E102" s="46"/>
      <c r="F102" s="46"/>
      <c r="G102" s="46"/>
      <c r="H102" s="46"/>
      <c r="I102" s="46"/>
      <c r="J102" s="46"/>
      <c r="K102" s="46"/>
      <c r="L102" s="46"/>
      <c r="M102" s="46"/>
      <c r="N102" s="46"/>
      <c r="O102" s="46"/>
    </row>
    <row r="103" spans="1:15" ht="12.75">
      <c r="A103" s="46"/>
      <c r="B103" s="46"/>
      <c r="C103" s="46"/>
      <c r="D103" s="46"/>
      <c r="E103" s="46"/>
      <c r="F103" s="46"/>
      <c r="G103" s="46"/>
      <c r="H103" s="46"/>
      <c r="I103" s="46"/>
      <c r="J103" s="46"/>
      <c r="K103" s="46"/>
      <c r="L103" s="46"/>
      <c r="M103" s="46"/>
      <c r="N103" s="46"/>
      <c r="O103" s="46"/>
    </row>
    <row r="104" spans="1:15" ht="12.75">
      <c r="A104" s="46"/>
      <c r="B104" s="46"/>
      <c r="C104" s="46"/>
      <c r="D104" s="46"/>
      <c r="E104" s="46"/>
      <c r="F104" s="46"/>
      <c r="G104" s="46"/>
      <c r="H104" s="46"/>
      <c r="I104" s="46"/>
      <c r="J104" s="46"/>
      <c r="K104" s="46"/>
      <c r="L104" s="46"/>
      <c r="M104" s="46"/>
      <c r="N104" s="46"/>
      <c r="O104" s="46"/>
    </row>
    <row r="105" spans="1:15" ht="12.75">
      <c r="A105" s="46"/>
      <c r="B105" s="46"/>
      <c r="C105" s="46"/>
      <c r="D105" s="46"/>
      <c r="E105" s="46"/>
      <c r="F105" s="46"/>
      <c r="G105" s="46"/>
      <c r="H105" s="46"/>
      <c r="I105" s="46"/>
      <c r="J105" s="46"/>
      <c r="K105" s="46"/>
      <c r="L105" s="46"/>
      <c r="M105" s="46"/>
      <c r="N105" s="46"/>
      <c r="O105" s="46"/>
    </row>
    <row r="106" spans="1:15" ht="12.75">
      <c r="A106" s="46"/>
      <c r="B106" s="46"/>
      <c r="C106" s="46"/>
      <c r="D106" s="46"/>
      <c r="E106" s="46"/>
      <c r="F106" s="46"/>
      <c r="G106" s="46"/>
      <c r="H106" s="46"/>
      <c r="I106" s="46"/>
      <c r="J106" s="46"/>
      <c r="K106" s="46"/>
      <c r="L106" s="46"/>
      <c r="M106" s="46"/>
      <c r="N106" s="46"/>
      <c r="O106" s="46"/>
    </row>
    <row r="107" spans="1:15" ht="12.75">
      <c r="A107" s="46"/>
      <c r="B107" s="46"/>
      <c r="C107" s="46"/>
      <c r="D107" s="46"/>
      <c r="E107" s="46"/>
      <c r="F107" s="46"/>
      <c r="G107" s="46"/>
      <c r="H107" s="46"/>
      <c r="I107" s="46"/>
      <c r="J107" s="46"/>
      <c r="K107" s="46"/>
      <c r="L107" s="46"/>
      <c r="M107" s="46"/>
      <c r="N107" s="46"/>
      <c r="O107" s="46"/>
    </row>
    <row r="108" spans="1:15" ht="12.75">
      <c r="A108" s="46"/>
      <c r="B108" s="46"/>
      <c r="C108" s="46"/>
      <c r="D108" s="46"/>
      <c r="E108" s="46"/>
      <c r="F108" s="46"/>
      <c r="G108" s="46"/>
      <c r="H108" s="46"/>
      <c r="I108" s="46"/>
      <c r="J108" s="46"/>
      <c r="K108" s="46"/>
      <c r="L108" s="46"/>
      <c r="M108" s="46"/>
      <c r="N108" s="46"/>
      <c r="O108" s="46"/>
    </row>
    <row r="109" spans="1:15" ht="12.75">
      <c r="A109" s="46"/>
      <c r="B109" s="46"/>
      <c r="C109" s="46"/>
      <c r="D109" s="46"/>
      <c r="E109" s="46"/>
      <c r="F109" s="46"/>
      <c r="G109" s="46"/>
      <c r="H109" s="46"/>
      <c r="I109" s="46"/>
      <c r="J109" s="46"/>
      <c r="K109" s="46"/>
      <c r="L109" s="46"/>
      <c r="M109" s="46"/>
      <c r="N109" s="46"/>
      <c r="O109" s="46"/>
    </row>
    <row r="110" spans="1:15" ht="12.75">
      <c r="A110" s="46"/>
      <c r="B110" s="46"/>
      <c r="C110" s="46"/>
      <c r="D110" s="46"/>
      <c r="E110" s="46"/>
      <c r="F110" s="46"/>
      <c r="G110" s="46"/>
      <c r="H110" s="46"/>
      <c r="I110" s="46"/>
      <c r="J110" s="46"/>
      <c r="K110" s="46"/>
      <c r="L110" s="46"/>
      <c r="M110" s="46"/>
      <c r="N110" s="46"/>
      <c r="O110" s="46"/>
    </row>
    <row r="111" spans="1:15" ht="12.75">
      <c r="A111" s="46"/>
      <c r="B111" s="46"/>
      <c r="C111" s="46"/>
      <c r="D111" s="46"/>
      <c r="E111" s="46"/>
      <c r="F111" s="46"/>
      <c r="G111" s="46"/>
      <c r="H111" s="46"/>
      <c r="I111" s="46"/>
      <c r="J111" s="46"/>
      <c r="K111" s="46"/>
      <c r="L111" s="46"/>
      <c r="M111" s="46"/>
      <c r="N111" s="46"/>
      <c r="O111" s="46"/>
    </row>
    <row r="112" spans="1:15" ht="12.75">
      <c r="A112" s="46"/>
      <c r="B112" s="46"/>
      <c r="C112" s="46"/>
      <c r="D112" s="46"/>
      <c r="E112" s="46"/>
      <c r="F112" s="46"/>
      <c r="G112" s="46"/>
      <c r="H112" s="46"/>
      <c r="I112" s="46"/>
      <c r="J112" s="46"/>
      <c r="K112" s="46"/>
      <c r="L112" s="46"/>
      <c r="M112" s="46"/>
      <c r="N112" s="46"/>
      <c r="O112" s="46"/>
    </row>
    <row r="113" spans="1:15" ht="12.75">
      <c r="A113" s="46"/>
      <c r="B113" s="46"/>
      <c r="C113" s="46"/>
      <c r="D113" s="46"/>
      <c r="E113" s="46"/>
      <c r="F113" s="46"/>
      <c r="G113" s="46"/>
      <c r="H113" s="46"/>
      <c r="I113" s="46"/>
      <c r="J113" s="46"/>
      <c r="K113" s="46"/>
      <c r="L113" s="46"/>
      <c r="M113" s="46"/>
      <c r="N113" s="46"/>
      <c r="O113" s="46"/>
    </row>
    <row r="114" spans="1:15" ht="12.75">
      <c r="A114" s="46"/>
      <c r="B114" s="46"/>
      <c r="C114" s="46"/>
      <c r="D114" s="46"/>
      <c r="E114" s="46"/>
      <c r="F114" s="46"/>
      <c r="G114" s="46"/>
      <c r="H114" s="46"/>
      <c r="I114" s="46"/>
      <c r="J114" s="46"/>
      <c r="K114" s="46"/>
      <c r="L114" s="46"/>
      <c r="M114" s="46"/>
      <c r="N114" s="46"/>
      <c r="O114" s="46"/>
    </row>
    <row r="115" spans="1:15" ht="12.75">
      <c r="A115" s="46"/>
      <c r="B115" s="46"/>
      <c r="C115" s="46"/>
      <c r="D115" s="46"/>
      <c r="E115" s="46"/>
      <c r="F115" s="46"/>
      <c r="G115" s="46"/>
      <c r="H115" s="46"/>
      <c r="I115" s="46"/>
      <c r="J115" s="46"/>
      <c r="K115" s="46"/>
      <c r="L115" s="46"/>
      <c r="M115" s="46"/>
      <c r="N115" s="46"/>
      <c r="O115" s="46"/>
    </row>
    <row r="116" spans="1:15" ht="12.75">
      <c r="A116" s="46"/>
      <c r="B116" s="46"/>
      <c r="C116" s="46"/>
      <c r="D116" s="46"/>
      <c r="E116" s="46"/>
      <c r="F116" s="46"/>
      <c r="G116" s="46"/>
      <c r="H116" s="46"/>
      <c r="I116" s="46"/>
      <c r="J116" s="46"/>
      <c r="K116" s="46"/>
      <c r="L116" s="46"/>
      <c r="M116" s="46"/>
      <c r="N116" s="46"/>
      <c r="O116" s="46"/>
    </row>
    <row r="117" spans="1:15" ht="12.75">
      <c r="A117" s="46"/>
      <c r="B117" s="46"/>
      <c r="C117" s="46"/>
      <c r="D117" s="46"/>
      <c r="E117" s="46"/>
      <c r="F117" s="46"/>
      <c r="G117" s="46"/>
      <c r="H117" s="46"/>
      <c r="I117" s="46"/>
      <c r="J117" s="46"/>
      <c r="K117" s="46"/>
      <c r="L117" s="46"/>
      <c r="M117" s="46"/>
      <c r="N117" s="46"/>
      <c r="O117" s="46"/>
    </row>
    <row r="118" spans="1:15" ht="12.75">
      <c r="A118" s="46"/>
      <c r="B118" s="46"/>
      <c r="C118" s="46"/>
      <c r="D118" s="46"/>
      <c r="E118" s="46"/>
      <c r="F118" s="46"/>
      <c r="G118" s="46"/>
      <c r="H118" s="46"/>
      <c r="I118" s="46"/>
      <c r="J118" s="46"/>
      <c r="K118" s="46"/>
      <c r="L118" s="46"/>
      <c r="M118" s="46"/>
      <c r="N118" s="46"/>
      <c r="O118" s="46"/>
    </row>
    <row r="119" spans="1:15" ht="12.75">
      <c r="A119" s="46"/>
      <c r="B119" s="46"/>
      <c r="C119" s="46"/>
      <c r="D119" s="46"/>
      <c r="E119" s="46"/>
      <c r="F119" s="46"/>
      <c r="G119" s="46"/>
      <c r="H119" s="46"/>
      <c r="I119" s="46"/>
      <c r="J119" s="46"/>
      <c r="K119" s="46"/>
      <c r="L119" s="46"/>
      <c r="M119" s="46"/>
      <c r="N119" s="46"/>
      <c r="O119" s="46"/>
    </row>
    <row r="120" spans="1:15" ht="12.75">
      <c r="A120" s="46"/>
      <c r="B120" s="46"/>
      <c r="C120" s="46"/>
      <c r="D120" s="46"/>
      <c r="E120" s="46"/>
      <c r="F120" s="46"/>
      <c r="G120" s="46"/>
      <c r="H120" s="46"/>
      <c r="I120" s="46"/>
      <c r="J120" s="46"/>
      <c r="K120" s="46"/>
      <c r="L120" s="46"/>
      <c r="M120" s="46"/>
      <c r="N120" s="46"/>
      <c r="O120" s="46"/>
    </row>
    <row r="121" spans="1:15" ht="12.75">
      <c r="A121" s="46"/>
      <c r="B121" s="46"/>
      <c r="C121" s="46"/>
      <c r="D121" s="46"/>
      <c r="E121" s="46"/>
      <c r="F121" s="46"/>
      <c r="G121" s="46"/>
      <c r="H121" s="46"/>
      <c r="I121" s="46"/>
      <c r="J121" s="46"/>
      <c r="K121" s="46"/>
      <c r="L121" s="46"/>
      <c r="M121" s="46"/>
      <c r="N121" s="46"/>
      <c r="O121" s="46"/>
    </row>
    <row r="122" spans="1:15" ht="12.75">
      <c r="A122" s="46"/>
      <c r="B122" s="46"/>
      <c r="C122" s="46"/>
      <c r="D122" s="46"/>
      <c r="E122" s="46"/>
      <c r="F122" s="46"/>
      <c r="G122" s="46"/>
      <c r="H122" s="46"/>
      <c r="I122" s="46"/>
      <c r="J122" s="46"/>
      <c r="K122" s="46"/>
      <c r="L122" s="46"/>
      <c r="M122" s="46"/>
      <c r="N122" s="46"/>
      <c r="O122" s="46"/>
    </row>
    <row r="123" spans="1:15" ht="12.75">
      <c r="A123" s="46"/>
      <c r="B123" s="46"/>
      <c r="C123" s="46"/>
      <c r="D123" s="46"/>
      <c r="E123" s="46"/>
      <c r="F123" s="46"/>
      <c r="G123" s="46"/>
      <c r="H123" s="46"/>
      <c r="I123" s="46"/>
      <c r="J123" s="46"/>
      <c r="K123" s="46"/>
      <c r="L123" s="46"/>
      <c r="M123" s="46"/>
      <c r="N123" s="46"/>
      <c r="O123" s="46"/>
    </row>
    <row r="124" spans="1:15" ht="12.75">
      <c r="A124" s="46"/>
      <c r="B124" s="46"/>
      <c r="C124" s="46"/>
      <c r="D124" s="46"/>
      <c r="E124" s="46"/>
      <c r="F124" s="46"/>
      <c r="G124" s="46"/>
      <c r="H124" s="46"/>
      <c r="I124" s="46"/>
      <c r="J124" s="46"/>
      <c r="K124" s="46"/>
      <c r="L124" s="46"/>
      <c r="M124" s="46"/>
      <c r="N124" s="46"/>
      <c r="O124" s="46"/>
    </row>
    <row r="125" spans="1:15" ht="12.75">
      <c r="A125" s="46"/>
      <c r="B125" s="46"/>
      <c r="C125" s="46"/>
      <c r="D125" s="46"/>
      <c r="E125" s="46"/>
      <c r="F125" s="46"/>
      <c r="G125" s="46"/>
      <c r="H125" s="46"/>
      <c r="I125" s="46"/>
      <c r="J125" s="46"/>
      <c r="K125" s="46"/>
      <c r="L125" s="46"/>
      <c r="M125" s="46"/>
      <c r="N125" s="46"/>
      <c r="O125" s="46"/>
    </row>
    <row r="126" spans="1:15" ht="12.75">
      <c r="A126" s="46"/>
      <c r="B126" s="46"/>
      <c r="C126" s="46"/>
      <c r="D126" s="46"/>
      <c r="E126" s="46"/>
      <c r="F126" s="46"/>
      <c r="G126" s="46"/>
      <c r="H126" s="46"/>
      <c r="I126" s="46"/>
      <c r="J126" s="46"/>
      <c r="K126" s="46"/>
      <c r="L126" s="46"/>
      <c r="M126" s="46"/>
      <c r="N126" s="46"/>
      <c r="O126" s="46"/>
    </row>
    <row r="127" spans="1:15" ht="12.75">
      <c r="A127" s="46"/>
      <c r="B127" s="46"/>
      <c r="C127" s="46"/>
      <c r="D127" s="46"/>
      <c r="E127" s="46"/>
      <c r="F127" s="46"/>
      <c r="G127" s="46"/>
      <c r="H127" s="46"/>
      <c r="I127" s="46"/>
      <c r="J127" s="46"/>
      <c r="K127" s="46"/>
      <c r="L127" s="46"/>
      <c r="M127" s="46"/>
      <c r="N127" s="46"/>
      <c r="O127" s="46"/>
    </row>
    <row r="128" spans="1:15" ht="12.75">
      <c r="A128" s="46"/>
      <c r="B128" s="46"/>
      <c r="C128" s="46"/>
      <c r="D128" s="46"/>
      <c r="E128" s="46"/>
      <c r="F128" s="46"/>
      <c r="G128" s="46"/>
      <c r="H128" s="46"/>
      <c r="I128" s="46"/>
      <c r="J128" s="46"/>
      <c r="K128" s="46"/>
      <c r="L128" s="46"/>
      <c r="M128" s="46"/>
      <c r="N128" s="46"/>
      <c r="O128" s="46"/>
    </row>
    <row r="129" spans="1:15" ht="12.75">
      <c r="A129" s="46"/>
      <c r="B129" s="46"/>
      <c r="C129" s="46"/>
      <c r="D129" s="46"/>
      <c r="E129" s="46"/>
      <c r="F129" s="46"/>
      <c r="G129" s="46"/>
      <c r="H129" s="46"/>
      <c r="I129" s="46"/>
      <c r="J129" s="46"/>
      <c r="K129" s="46"/>
      <c r="L129" s="46"/>
      <c r="M129" s="46"/>
      <c r="N129" s="46"/>
      <c r="O129" s="46"/>
    </row>
    <row r="130" spans="1:15" ht="12.75">
      <c r="A130" s="46"/>
      <c r="B130" s="46"/>
      <c r="C130" s="46"/>
      <c r="D130" s="46"/>
      <c r="E130" s="46"/>
      <c r="F130" s="46"/>
      <c r="G130" s="46"/>
      <c r="H130" s="46"/>
      <c r="I130" s="46"/>
      <c r="J130" s="46"/>
      <c r="K130" s="46"/>
      <c r="L130" s="46"/>
      <c r="M130" s="46"/>
      <c r="N130" s="46"/>
      <c r="O130" s="46"/>
    </row>
    <row r="131" spans="1:15" ht="12.75">
      <c r="A131" s="46"/>
      <c r="B131" s="46"/>
      <c r="C131" s="46"/>
      <c r="D131" s="46"/>
      <c r="E131" s="46"/>
      <c r="F131" s="46"/>
      <c r="G131" s="46"/>
      <c r="H131" s="46"/>
      <c r="I131" s="46"/>
      <c r="J131" s="46"/>
      <c r="K131" s="46"/>
      <c r="L131" s="46"/>
      <c r="M131" s="46"/>
      <c r="N131" s="46"/>
      <c r="O131" s="46"/>
    </row>
    <row r="132" spans="1:15" ht="12.75">
      <c r="A132" s="46"/>
      <c r="B132" s="46"/>
      <c r="C132" s="46"/>
      <c r="D132" s="46"/>
      <c r="E132" s="46"/>
      <c r="F132" s="46"/>
      <c r="G132" s="46"/>
      <c r="H132" s="46"/>
      <c r="I132" s="46"/>
      <c r="J132" s="46"/>
      <c r="K132" s="46"/>
      <c r="L132" s="46"/>
      <c r="M132" s="46"/>
      <c r="N132" s="46"/>
      <c r="O132" s="46"/>
    </row>
    <row r="133" spans="1:15" ht="12.75">
      <c r="A133" s="46"/>
      <c r="B133" s="46"/>
      <c r="C133" s="46"/>
      <c r="D133" s="46"/>
      <c r="E133" s="46"/>
      <c r="F133" s="46"/>
      <c r="G133" s="46"/>
      <c r="H133" s="46"/>
      <c r="I133" s="46"/>
      <c r="J133" s="46"/>
      <c r="K133" s="46"/>
      <c r="L133" s="46"/>
      <c r="M133" s="46"/>
      <c r="N133" s="46"/>
      <c r="O133" s="46"/>
    </row>
    <row r="134" spans="1:15" ht="12.75">
      <c r="A134" s="46"/>
      <c r="B134" s="46"/>
      <c r="C134" s="46"/>
      <c r="D134" s="46"/>
      <c r="E134" s="46"/>
      <c r="F134" s="46"/>
      <c r="G134" s="46"/>
      <c r="H134" s="46"/>
      <c r="I134" s="46"/>
      <c r="J134" s="46"/>
      <c r="K134" s="46"/>
      <c r="L134" s="46"/>
      <c r="M134" s="46"/>
      <c r="N134" s="46"/>
      <c r="O134" s="46"/>
    </row>
    <row r="135" spans="1:15" ht="12.75">
      <c r="A135" s="46"/>
      <c r="B135" s="46"/>
      <c r="C135" s="46"/>
      <c r="D135" s="46"/>
      <c r="E135" s="46"/>
      <c r="F135" s="46"/>
      <c r="G135" s="46"/>
      <c r="H135" s="46"/>
      <c r="I135" s="46"/>
      <c r="J135" s="46"/>
      <c r="K135" s="46"/>
      <c r="L135" s="46"/>
      <c r="M135" s="46"/>
      <c r="N135" s="46"/>
      <c r="O135" s="46"/>
    </row>
    <row r="136" spans="1:15" ht="12.75">
      <c r="A136" s="46"/>
      <c r="B136" s="46"/>
      <c r="C136" s="46"/>
      <c r="D136" s="46"/>
      <c r="E136" s="46"/>
      <c r="F136" s="46"/>
      <c r="G136" s="46"/>
      <c r="H136" s="46"/>
      <c r="I136" s="46"/>
      <c r="J136" s="46"/>
      <c r="K136" s="46"/>
      <c r="L136" s="46"/>
      <c r="M136" s="46"/>
      <c r="N136" s="46"/>
      <c r="O136" s="46"/>
    </row>
    <row r="137" spans="1:15" ht="12.75">
      <c r="A137" s="46"/>
      <c r="B137" s="46"/>
      <c r="C137" s="46"/>
      <c r="D137" s="46"/>
      <c r="E137" s="46"/>
      <c r="F137" s="46"/>
      <c r="G137" s="46"/>
      <c r="H137" s="46"/>
      <c r="I137" s="46"/>
      <c r="J137" s="46"/>
      <c r="K137" s="46"/>
      <c r="L137" s="46"/>
      <c r="M137" s="46"/>
      <c r="N137" s="46"/>
      <c r="O137" s="46"/>
    </row>
    <row r="138" spans="1:15" ht="12.75">
      <c r="A138" s="46"/>
      <c r="B138" s="46"/>
      <c r="C138" s="46"/>
      <c r="D138" s="46"/>
      <c r="E138" s="46"/>
      <c r="F138" s="46"/>
      <c r="G138" s="46"/>
      <c r="H138" s="46"/>
      <c r="I138" s="46"/>
      <c r="J138" s="46"/>
      <c r="K138" s="46"/>
      <c r="L138" s="46"/>
      <c r="M138" s="46"/>
      <c r="N138" s="46"/>
      <c r="O138" s="46"/>
    </row>
    <row r="139" spans="1:15" ht="12.75">
      <c r="A139" s="46"/>
      <c r="B139" s="46"/>
      <c r="C139" s="46"/>
      <c r="D139" s="46"/>
      <c r="E139" s="46"/>
      <c r="F139" s="46"/>
      <c r="G139" s="46"/>
      <c r="H139" s="46"/>
      <c r="I139" s="46"/>
      <c r="J139" s="46"/>
      <c r="K139" s="46"/>
      <c r="L139" s="46"/>
      <c r="M139" s="46"/>
      <c r="N139" s="46"/>
      <c r="O139" s="46"/>
    </row>
    <row r="140" spans="1:15" ht="12.75">
      <c r="A140" s="46"/>
      <c r="B140" s="46"/>
      <c r="C140" s="46"/>
      <c r="D140" s="46"/>
      <c r="E140" s="46"/>
      <c r="F140" s="46"/>
      <c r="G140" s="46"/>
      <c r="H140" s="46"/>
      <c r="I140" s="46"/>
      <c r="J140" s="46"/>
      <c r="K140" s="46"/>
      <c r="L140" s="46"/>
      <c r="M140" s="46"/>
      <c r="N140" s="46"/>
      <c r="O140" s="46"/>
    </row>
    <row r="141" spans="1:15" ht="12.75">
      <c r="A141" s="46"/>
      <c r="B141" s="46"/>
      <c r="C141" s="46"/>
      <c r="D141" s="46"/>
      <c r="E141" s="46"/>
      <c r="F141" s="46"/>
      <c r="G141" s="46"/>
      <c r="H141" s="46"/>
      <c r="I141" s="46"/>
      <c r="J141" s="46"/>
      <c r="K141" s="46"/>
      <c r="L141" s="46"/>
      <c r="M141" s="46"/>
      <c r="N141" s="46"/>
      <c r="O141" s="46"/>
    </row>
    <row r="142" spans="1:15" ht="12.75">
      <c r="A142" s="46"/>
      <c r="B142" s="46"/>
      <c r="C142" s="46"/>
      <c r="D142" s="46"/>
      <c r="E142" s="46"/>
      <c r="F142" s="46"/>
      <c r="G142" s="46"/>
      <c r="H142" s="46"/>
      <c r="I142" s="46"/>
      <c r="J142" s="46"/>
      <c r="K142" s="46"/>
      <c r="L142" s="46"/>
      <c r="M142" s="46"/>
      <c r="N142" s="46"/>
      <c r="O142" s="46"/>
    </row>
    <row r="143" spans="1:15" ht="12.75">
      <c r="A143" s="46"/>
      <c r="B143" s="46"/>
      <c r="C143" s="46"/>
      <c r="D143" s="46"/>
      <c r="E143" s="46"/>
      <c r="F143" s="46"/>
      <c r="G143" s="46"/>
      <c r="H143" s="46"/>
      <c r="I143" s="46"/>
      <c r="J143" s="46"/>
      <c r="K143" s="46"/>
      <c r="L143" s="46"/>
      <c r="M143" s="46"/>
      <c r="N143" s="46"/>
      <c r="O143" s="46"/>
    </row>
    <row r="144" spans="1:15" ht="12.75">
      <c r="A144" s="46"/>
      <c r="B144" s="46"/>
      <c r="C144" s="46"/>
      <c r="D144" s="46"/>
      <c r="E144" s="46"/>
      <c r="F144" s="46"/>
      <c r="G144" s="46"/>
      <c r="H144" s="46"/>
      <c r="I144" s="46"/>
      <c r="J144" s="46"/>
      <c r="K144" s="46"/>
      <c r="L144" s="46"/>
      <c r="M144" s="46"/>
      <c r="N144" s="46"/>
      <c r="O144" s="46"/>
    </row>
    <row r="145" spans="1:15" ht="12.75">
      <c r="A145" s="46"/>
      <c r="B145" s="46"/>
      <c r="C145" s="46"/>
      <c r="D145" s="46"/>
      <c r="E145" s="46"/>
      <c r="F145" s="46"/>
      <c r="G145" s="46"/>
      <c r="H145" s="46"/>
      <c r="I145" s="46"/>
      <c r="J145" s="46"/>
      <c r="K145" s="46"/>
      <c r="L145" s="46"/>
      <c r="M145" s="46"/>
      <c r="N145" s="46"/>
      <c r="O145" s="46"/>
    </row>
    <row r="146" spans="1:15" ht="12.75">
      <c r="A146" s="46"/>
      <c r="B146" s="46"/>
      <c r="C146" s="46"/>
      <c r="D146" s="46"/>
      <c r="E146" s="46"/>
      <c r="F146" s="46"/>
      <c r="G146" s="46"/>
      <c r="H146" s="46"/>
      <c r="I146" s="46"/>
      <c r="J146" s="46"/>
      <c r="K146" s="46"/>
      <c r="L146" s="46"/>
      <c r="M146" s="46"/>
      <c r="N146" s="46"/>
      <c r="O146" s="46"/>
    </row>
    <row r="147" spans="1:15" ht="12.75">
      <c r="A147" s="46"/>
      <c r="B147" s="46"/>
      <c r="C147" s="46"/>
      <c r="D147" s="46"/>
      <c r="E147" s="46"/>
      <c r="F147" s="46"/>
      <c r="G147" s="46"/>
      <c r="H147" s="46"/>
      <c r="I147" s="46"/>
      <c r="J147" s="46"/>
      <c r="K147" s="46"/>
      <c r="L147" s="46"/>
      <c r="M147" s="46"/>
      <c r="N147" s="46"/>
      <c r="O147" s="46"/>
    </row>
    <row r="148" spans="1:15" ht="12.75">
      <c r="A148" s="46"/>
      <c r="B148" s="46"/>
      <c r="C148" s="46"/>
      <c r="D148" s="46"/>
      <c r="E148" s="46"/>
      <c r="F148" s="46"/>
      <c r="G148" s="46"/>
      <c r="H148" s="46"/>
      <c r="I148" s="46"/>
      <c r="J148" s="46"/>
      <c r="K148" s="46"/>
      <c r="L148" s="46"/>
      <c r="M148" s="46"/>
      <c r="N148" s="46"/>
      <c r="O148" s="46"/>
    </row>
    <row r="149" spans="1:15" ht="12.75">
      <c r="A149" s="46"/>
      <c r="B149" s="46"/>
      <c r="C149" s="46"/>
      <c r="D149" s="46"/>
      <c r="E149" s="46"/>
      <c r="F149" s="46"/>
      <c r="G149" s="46"/>
      <c r="H149" s="46"/>
      <c r="I149" s="46"/>
      <c r="J149" s="46"/>
      <c r="K149" s="46"/>
      <c r="L149" s="46"/>
      <c r="M149" s="46"/>
      <c r="N149" s="46"/>
      <c r="O149" s="46"/>
    </row>
    <row r="150" spans="1:15" ht="12.75">
      <c r="A150" s="46"/>
      <c r="B150" s="46"/>
      <c r="C150" s="46"/>
      <c r="D150" s="46"/>
      <c r="E150" s="46"/>
      <c r="F150" s="46"/>
      <c r="G150" s="46"/>
      <c r="H150" s="46"/>
      <c r="I150" s="46"/>
      <c r="J150" s="46"/>
      <c r="K150" s="46"/>
      <c r="L150" s="46"/>
      <c r="M150" s="46"/>
      <c r="N150" s="46"/>
      <c r="O150" s="46"/>
    </row>
    <row r="151" spans="1:15" ht="12.75">
      <c r="A151" s="46"/>
      <c r="B151" s="46"/>
      <c r="C151" s="46"/>
      <c r="D151" s="46"/>
      <c r="E151" s="46"/>
      <c r="F151" s="46"/>
      <c r="G151" s="46"/>
      <c r="H151" s="46"/>
      <c r="I151" s="46"/>
      <c r="J151" s="46"/>
      <c r="K151" s="46"/>
      <c r="L151" s="46"/>
      <c r="M151" s="46"/>
      <c r="N151" s="46"/>
      <c r="O151" s="46"/>
    </row>
    <row r="152" spans="1:15" ht="12.75">
      <c r="A152" s="46"/>
      <c r="B152" s="46"/>
      <c r="C152" s="46"/>
      <c r="D152" s="46"/>
      <c r="E152" s="46"/>
      <c r="F152" s="46"/>
      <c r="G152" s="46"/>
      <c r="H152" s="46"/>
      <c r="I152" s="46"/>
      <c r="J152" s="46"/>
      <c r="K152" s="46"/>
      <c r="L152" s="46"/>
      <c r="M152" s="46"/>
      <c r="N152" s="46"/>
      <c r="O152" s="46"/>
    </row>
    <row r="153" spans="1:15" ht="12.75">
      <c r="A153" s="46"/>
      <c r="B153" s="46"/>
      <c r="C153" s="46"/>
      <c r="D153" s="46"/>
      <c r="E153" s="46"/>
      <c r="F153" s="46"/>
      <c r="G153" s="46"/>
      <c r="H153" s="46"/>
      <c r="I153" s="46"/>
      <c r="J153" s="46"/>
      <c r="K153" s="46"/>
      <c r="L153" s="46"/>
      <c r="M153" s="46"/>
      <c r="N153" s="46"/>
      <c r="O153" s="46"/>
    </row>
    <row r="154" spans="1:15" ht="12.75">
      <c r="A154" s="46"/>
      <c r="B154" s="46"/>
      <c r="C154" s="46"/>
      <c r="D154" s="46"/>
      <c r="E154" s="46"/>
      <c r="F154" s="46"/>
      <c r="G154" s="46"/>
      <c r="H154" s="46"/>
      <c r="I154" s="46"/>
      <c r="J154" s="46"/>
      <c r="K154" s="46"/>
      <c r="L154" s="46"/>
      <c r="M154" s="46"/>
      <c r="N154" s="46"/>
      <c r="O154" s="46"/>
    </row>
    <row r="155" spans="1:15" ht="12.75">
      <c r="A155" s="46"/>
      <c r="B155" s="46"/>
      <c r="C155" s="46"/>
      <c r="D155" s="46"/>
      <c r="E155" s="46"/>
      <c r="F155" s="46"/>
      <c r="G155" s="46"/>
      <c r="H155" s="46"/>
      <c r="I155" s="46"/>
      <c r="J155" s="46"/>
      <c r="K155" s="46"/>
      <c r="L155" s="46"/>
      <c r="M155" s="46"/>
      <c r="N155" s="46"/>
      <c r="O155" s="46"/>
    </row>
    <row r="156" spans="1:15" ht="12.75">
      <c r="A156" s="46"/>
      <c r="B156" s="46"/>
      <c r="C156" s="46"/>
      <c r="D156" s="46"/>
      <c r="E156" s="46"/>
      <c r="F156" s="46"/>
      <c r="G156" s="46"/>
      <c r="H156" s="46"/>
      <c r="I156" s="46"/>
      <c r="J156" s="46"/>
      <c r="K156" s="46"/>
      <c r="L156" s="46"/>
      <c r="M156" s="46"/>
      <c r="N156" s="46"/>
      <c r="O156" s="46"/>
    </row>
    <row r="157" spans="1:15" ht="12.75">
      <c r="A157" s="46"/>
      <c r="B157" s="46"/>
      <c r="C157" s="46"/>
      <c r="D157" s="46"/>
      <c r="E157" s="46"/>
      <c r="F157" s="46"/>
      <c r="G157" s="46"/>
      <c r="H157" s="46"/>
      <c r="I157" s="46"/>
      <c r="J157" s="46"/>
      <c r="K157" s="46"/>
      <c r="L157" s="46"/>
      <c r="M157" s="46"/>
      <c r="N157" s="46"/>
      <c r="O157" s="46"/>
    </row>
    <row r="158" spans="1:15" ht="12.75">
      <c r="A158" s="46"/>
      <c r="B158" s="46"/>
      <c r="C158" s="46"/>
      <c r="D158" s="46"/>
      <c r="E158" s="46"/>
      <c r="F158" s="46"/>
      <c r="G158" s="46"/>
      <c r="H158" s="46"/>
      <c r="I158" s="46"/>
      <c r="J158" s="46"/>
      <c r="K158" s="46"/>
      <c r="L158" s="46"/>
      <c r="M158" s="46"/>
      <c r="N158" s="46"/>
      <c r="O158" s="46"/>
    </row>
    <row r="159" spans="1:15" ht="12.75">
      <c r="A159" s="46"/>
      <c r="B159" s="46"/>
      <c r="C159" s="46"/>
      <c r="D159" s="46"/>
      <c r="E159" s="46"/>
      <c r="F159" s="46"/>
      <c r="G159" s="46"/>
      <c r="H159" s="46"/>
      <c r="I159" s="46"/>
      <c r="J159" s="46"/>
      <c r="K159" s="46"/>
      <c r="L159" s="46"/>
      <c r="M159" s="46"/>
      <c r="N159" s="46"/>
      <c r="O159" s="46"/>
    </row>
    <row r="160" spans="1:15" ht="12.75">
      <c r="A160" s="46"/>
      <c r="B160" s="46"/>
      <c r="C160" s="46"/>
      <c r="D160" s="46"/>
      <c r="E160" s="46"/>
      <c r="F160" s="46"/>
      <c r="G160" s="46"/>
      <c r="H160" s="46"/>
      <c r="I160" s="46"/>
      <c r="J160" s="46"/>
      <c r="K160" s="46"/>
      <c r="L160" s="46"/>
      <c r="M160" s="46"/>
      <c r="N160" s="46"/>
      <c r="O160" s="46"/>
    </row>
    <row r="161" spans="1:15" ht="12.75">
      <c r="A161" s="46"/>
      <c r="B161" s="46"/>
      <c r="C161" s="46"/>
      <c r="D161" s="46"/>
      <c r="E161" s="46"/>
      <c r="F161" s="46"/>
      <c r="G161" s="46"/>
      <c r="H161" s="46"/>
      <c r="I161" s="46"/>
      <c r="J161" s="46"/>
      <c r="K161" s="46"/>
      <c r="L161" s="46"/>
      <c r="M161" s="46"/>
      <c r="N161" s="46"/>
      <c r="O161" s="46"/>
    </row>
    <row r="162" spans="1:15" ht="12.75">
      <c r="A162" s="46"/>
      <c r="B162" s="46"/>
      <c r="C162" s="46"/>
      <c r="D162" s="46"/>
      <c r="E162" s="46"/>
      <c r="F162" s="46"/>
      <c r="G162" s="46"/>
      <c r="H162" s="46"/>
      <c r="I162" s="46"/>
      <c r="J162" s="46"/>
      <c r="K162" s="46"/>
      <c r="L162" s="46"/>
      <c r="M162" s="46"/>
      <c r="N162" s="46"/>
      <c r="O162" s="46"/>
    </row>
    <row r="163" spans="1:15" ht="12.75">
      <c r="A163" s="46"/>
      <c r="B163" s="46"/>
      <c r="C163" s="46"/>
      <c r="D163" s="46"/>
      <c r="E163" s="46"/>
      <c r="F163" s="46"/>
      <c r="G163" s="46"/>
      <c r="H163" s="46"/>
      <c r="I163" s="46"/>
      <c r="J163" s="46"/>
      <c r="K163" s="46"/>
      <c r="L163" s="46"/>
      <c r="M163" s="46"/>
      <c r="N163" s="46"/>
      <c r="O163" s="46"/>
    </row>
    <row r="164" spans="1:15" ht="12.75">
      <c r="A164" s="46"/>
      <c r="B164" s="46"/>
      <c r="C164" s="46"/>
      <c r="D164" s="46"/>
      <c r="E164" s="46"/>
      <c r="F164" s="46"/>
      <c r="G164" s="46"/>
      <c r="H164" s="46"/>
      <c r="I164" s="46"/>
      <c r="J164" s="46"/>
      <c r="K164" s="46"/>
      <c r="L164" s="46"/>
      <c r="M164" s="46"/>
      <c r="N164" s="46"/>
      <c r="O164" s="46"/>
    </row>
    <row r="165" spans="1:15" ht="12.75">
      <c r="A165" s="46"/>
      <c r="B165" s="46"/>
      <c r="C165" s="46"/>
      <c r="D165" s="46"/>
      <c r="E165" s="46"/>
      <c r="F165" s="46"/>
      <c r="G165" s="46"/>
      <c r="H165" s="46"/>
      <c r="I165" s="46"/>
      <c r="J165" s="46"/>
      <c r="K165" s="46"/>
      <c r="L165" s="46"/>
      <c r="M165" s="46"/>
      <c r="N165" s="46"/>
      <c r="O165" s="46"/>
    </row>
    <row r="166" spans="1:15" ht="12.75">
      <c r="A166" s="46"/>
      <c r="B166" s="46"/>
      <c r="C166" s="46"/>
      <c r="D166" s="46"/>
      <c r="E166" s="46"/>
      <c r="F166" s="46"/>
      <c r="G166" s="46"/>
      <c r="H166" s="46"/>
      <c r="I166" s="46"/>
      <c r="J166" s="46"/>
      <c r="K166" s="46"/>
      <c r="L166" s="46"/>
      <c r="M166" s="46"/>
      <c r="N166" s="46"/>
      <c r="O166" s="46"/>
    </row>
    <row r="167" spans="1:15" ht="12.75">
      <c r="A167" s="46"/>
      <c r="B167" s="46"/>
      <c r="C167" s="46"/>
      <c r="D167" s="46"/>
      <c r="E167" s="46"/>
      <c r="F167" s="46"/>
      <c r="G167" s="46"/>
      <c r="H167" s="46"/>
      <c r="I167" s="46"/>
      <c r="J167" s="46"/>
      <c r="K167" s="46"/>
      <c r="L167" s="46"/>
      <c r="M167" s="46"/>
      <c r="N167" s="46"/>
      <c r="O167" s="46"/>
    </row>
    <row r="168" spans="1:15" ht="12.75">
      <c r="A168" s="46"/>
      <c r="B168" s="46"/>
      <c r="C168" s="46"/>
      <c r="D168" s="46"/>
      <c r="E168" s="46"/>
      <c r="F168" s="46"/>
      <c r="G168" s="46"/>
      <c r="H168" s="46"/>
      <c r="I168" s="46"/>
      <c r="J168" s="46"/>
      <c r="K168" s="46"/>
      <c r="L168" s="46"/>
      <c r="M168" s="46"/>
      <c r="N168" s="46"/>
      <c r="O168" s="46"/>
    </row>
    <row r="169" spans="1:15" ht="12.75">
      <c r="A169" s="46"/>
      <c r="B169" s="46"/>
      <c r="C169" s="46"/>
      <c r="D169" s="46"/>
      <c r="E169" s="46"/>
      <c r="F169" s="46"/>
      <c r="G169" s="46"/>
      <c r="H169" s="46"/>
      <c r="I169" s="46"/>
      <c r="J169" s="46"/>
      <c r="K169" s="46"/>
      <c r="L169" s="46"/>
      <c r="M169" s="46"/>
      <c r="N169" s="46"/>
      <c r="O169" s="46"/>
    </row>
    <row r="170" spans="1:15" ht="12.75">
      <c r="A170" s="46"/>
      <c r="B170" s="46"/>
      <c r="C170" s="46"/>
      <c r="D170" s="46"/>
      <c r="E170" s="46"/>
      <c r="F170" s="46"/>
      <c r="G170" s="46"/>
      <c r="H170" s="46"/>
      <c r="I170" s="46"/>
      <c r="J170" s="46"/>
      <c r="K170" s="46"/>
      <c r="L170" s="46"/>
      <c r="M170" s="46"/>
      <c r="N170" s="46"/>
      <c r="O170" s="46"/>
    </row>
    <row r="171" spans="1:15" ht="12.75">
      <c r="A171" s="46"/>
      <c r="B171" s="46"/>
      <c r="C171" s="46"/>
      <c r="D171" s="46"/>
      <c r="E171" s="46"/>
      <c r="F171" s="46"/>
      <c r="G171" s="46"/>
      <c r="H171" s="46"/>
      <c r="I171" s="46"/>
      <c r="J171" s="46"/>
      <c r="K171" s="46"/>
      <c r="L171" s="46"/>
      <c r="M171" s="46"/>
      <c r="N171" s="46"/>
      <c r="O171" s="46"/>
    </row>
    <row r="172" spans="1:15" ht="12.75">
      <c r="A172" s="46"/>
      <c r="B172" s="46"/>
      <c r="C172" s="46"/>
      <c r="D172" s="46"/>
      <c r="E172" s="46"/>
      <c r="F172" s="46"/>
      <c r="G172" s="46"/>
      <c r="H172" s="46"/>
      <c r="I172" s="46"/>
      <c r="J172" s="46"/>
      <c r="K172" s="46"/>
      <c r="L172" s="46"/>
      <c r="M172" s="46"/>
      <c r="N172" s="46"/>
      <c r="O172" s="46"/>
    </row>
    <row r="173" spans="1:15" ht="12.75">
      <c r="A173" s="46"/>
      <c r="B173" s="46"/>
      <c r="C173" s="46"/>
      <c r="D173" s="46"/>
      <c r="E173" s="46"/>
      <c r="F173" s="46"/>
      <c r="G173" s="46"/>
      <c r="H173" s="46"/>
      <c r="I173" s="46"/>
      <c r="J173" s="46"/>
      <c r="K173" s="46"/>
      <c r="L173" s="46"/>
      <c r="M173" s="46"/>
      <c r="N173" s="46"/>
      <c r="O173" s="46"/>
    </row>
    <row r="174" spans="1:15" ht="12.75">
      <c r="A174" s="46"/>
      <c r="B174" s="46"/>
      <c r="C174" s="46"/>
      <c r="D174" s="46"/>
      <c r="E174" s="46"/>
      <c r="F174" s="46"/>
      <c r="G174" s="46"/>
      <c r="H174" s="46"/>
      <c r="I174" s="46"/>
      <c r="J174" s="46"/>
      <c r="K174" s="46"/>
      <c r="L174" s="46"/>
      <c r="M174" s="46"/>
      <c r="N174" s="46"/>
      <c r="O174" s="46"/>
    </row>
    <row r="175" spans="1:15" ht="12.75">
      <c r="A175" s="46"/>
      <c r="B175" s="46"/>
      <c r="C175" s="46"/>
      <c r="D175" s="46"/>
      <c r="E175" s="46"/>
      <c r="F175" s="46"/>
      <c r="G175" s="46"/>
      <c r="H175" s="46"/>
      <c r="I175" s="46"/>
      <c r="J175" s="46"/>
      <c r="K175" s="46"/>
      <c r="L175" s="46"/>
      <c r="M175" s="46"/>
      <c r="N175" s="46"/>
      <c r="O175" s="46"/>
    </row>
    <row r="176" spans="1:15" ht="12.75">
      <c r="A176" s="46"/>
      <c r="B176" s="46"/>
      <c r="C176" s="46"/>
      <c r="D176" s="46"/>
      <c r="E176" s="46"/>
      <c r="F176" s="46"/>
      <c r="G176" s="46"/>
      <c r="H176" s="46"/>
      <c r="I176" s="46"/>
      <c r="J176" s="46"/>
      <c r="K176" s="46"/>
      <c r="L176" s="46"/>
      <c r="M176" s="46"/>
      <c r="N176" s="46"/>
      <c r="O176" s="46"/>
    </row>
    <row r="177" spans="1:15" ht="12.75">
      <c r="A177" s="46"/>
      <c r="B177" s="46"/>
      <c r="C177" s="46"/>
      <c r="D177" s="46"/>
      <c r="E177" s="46"/>
      <c r="F177" s="46"/>
      <c r="G177" s="46"/>
      <c r="H177" s="46"/>
      <c r="I177" s="46"/>
      <c r="J177" s="46"/>
      <c r="K177" s="46"/>
      <c r="L177" s="46"/>
      <c r="M177" s="46"/>
      <c r="N177" s="46"/>
      <c r="O177" s="46"/>
    </row>
    <row r="178" spans="1:15" ht="12.75">
      <c r="A178" s="46"/>
      <c r="B178" s="46"/>
      <c r="C178" s="46"/>
      <c r="D178" s="46"/>
      <c r="E178" s="46"/>
      <c r="F178" s="46"/>
      <c r="G178" s="46"/>
      <c r="H178" s="46"/>
      <c r="I178" s="46"/>
      <c r="J178" s="46"/>
      <c r="K178" s="46"/>
      <c r="L178" s="46"/>
      <c r="M178" s="46"/>
      <c r="N178" s="46"/>
      <c r="O178" s="46"/>
    </row>
    <row r="179" spans="1:15" ht="12.75">
      <c r="A179" s="46"/>
      <c r="B179" s="46"/>
      <c r="C179" s="46"/>
      <c r="D179" s="46"/>
      <c r="E179" s="46"/>
      <c r="F179" s="46"/>
      <c r="G179" s="46"/>
      <c r="H179" s="46"/>
      <c r="I179" s="46"/>
      <c r="J179" s="46"/>
      <c r="K179" s="46"/>
      <c r="L179" s="46"/>
      <c r="M179" s="46"/>
      <c r="N179" s="46"/>
      <c r="O179" s="46"/>
    </row>
    <row r="180" spans="1:15" ht="12.75">
      <c r="A180" s="46"/>
      <c r="B180" s="46"/>
      <c r="C180" s="46"/>
      <c r="D180" s="46"/>
      <c r="E180" s="46"/>
      <c r="F180" s="46"/>
      <c r="G180" s="46"/>
      <c r="H180" s="46"/>
      <c r="I180" s="46"/>
      <c r="J180" s="46"/>
      <c r="K180" s="46"/>
      <c r="L180" s="46"/>
      <c r="M180" s="46"/>
      <c r="N180" s="46"/>
      <c r="O180" s="46"/>
    </row>
    <row r="181" spans="1:15" ht="12.75">
      <c r="A181" s="46"/>
      <c r="B181" s="46"/>
      <c r="C181" s="46"/>
      <c r="D181" s="46"/>
      <c r="E181" s="46"/>
      <c r="F181" s="46"/>
      <c r="G181" s="46"/>
      <c r="H181" s="46"/>
      <c r="I181" s="46"/>
      <c r="J181" s="46"/>
      <c r="K181" s="46"/>
      <c r="L181" s="46"/>
      <c r="M181" s="46"/>
      <c r="N181" s="46"/>
      <c r="O181" s="46"/>
    </row>
    <row r="182" spans="1:15" ht="12.75">
      <c r="A182" s="46"/>
      <c r="B182" s="46"/>
      <c r="C182" s="46"/>
      <c r="D182" s="46"/>
      <c r="E182" s="46"/>
      <c r="F182" s="46"/>
      <c r="G182" s="46"/>
      <c r="H182" s="46"/>
      <c r="I182" s="46"/>
      <c r="J182" s="46"/>
      <c r="K182" s="46"/>
      <c r="L182" s="46"/>
      <c r="M182" s="46"/>
      <c r="N182" s="46"/>
      <c r="O182" s="46"/>
    </row>
    <row r="183" spans="1:15" ht="12.75">
      <c r="A183" s="46"/>
      <c r="B183" s="46"/>
      <c r="C183" s="46"/>
      <c r="D183" s="46"/>
      <c r="E183" s="46"/>
      <c r="F183" s="46"/>
      <c r="G183" s="46"/>
      <c r="H183" s="46"/>
      <c r="I183" s="46"/>
      <c r="J183" s="46"/>
      <c r="K183" s="46"/>
      <c r="L183" s="46"/>
      <c r="M183" s="46"/>
      <c r="N183" s="46"/>
      <c r="O183" s="46"/>
    </row>
    <row r="184" spans="1:15" ht="12.75">
      <c r="A184" s="46"/>
      <c r="B184" s="46"/>
      <c r="C184" s="46"/>
      <c r="D184" s="46"/>
      <c r="E184" s="46"/>
      <c r="F184" s="46"/>
      <c r="G184" s="46"/>
      <c r="H184" s="46"/>
      <c r="I184" s="46"/>
      <c r="J184" s="46"/>
      <c r="K184" s="46"/>
      <c r="L184" s="46"/>
      <c r="M184" s="46"/>
      <c r="N184" s="46"/>
      <c r="O184" s="46"/>
    </row>
    <row r="185" spans="1:15" ht="12.75">
      <c r="A185" s="46"/>
      <c r="B185" s="46"/>
      <c r="C185" s="46"/>
      <c r="D185" s="46"/>
      <c r="E185" s="46"/>
      <c r="F185" s="46"/>
      <c r="G185" s="46"/>
      <c r="H185" s="46"/>
      <c r="I185" s="46"/>
      <c r="J185" s="46"/>
      <c r="K185" s="46"/>
      <c r="L185" s="46"/>
      <c r="M185" s="46"/>
      <c r="N185" s="46"/>
      <c r="O185" s="46"/>
    </row>
    <row r="186" spans="1:15" ht="12.75">
      <c r="A186" s="46"/>
      <c r="B186" s="46"/>
      <c r="C186" s="46"/>
      <c r="D186" s="46"/>
      <c r="E186" s="46"/>
      <c r="F186" s="46"/>
      <c r="G186" s="46"/>
      <c r="H186" s="46"/>
      <c r="I186" s="46"/>
      <c r="J186" s="46"/>
      <c r="K186" s="46"/>
      <c r="L186" s="46"/>
      <c r="M186" s="46"/>
      <c r="N186" s="46"/>
      <c r="O186" s="46"/>
    </row>
    <row r="187" spans="1:15" ht="12.75">
      <c r="A187" s="46"/>
      <c r="B187" s="46"/>
      <c r="C187" s="46"/>
      <c r="D187" s="46"/>
      <c r="E187" s="46"/>
      <c r="F187" s="46"/>
      <c r="G187" s="46"/>
      <c r="H187" s="46"/>
      <c r="I187" s="46"/>
      <c r="J187" s="46"/>
      <c r="K187" s="46"/>
      <c r="L187" s="46"/>
      <c r="M187" s="46"/>
      <c r="N187" s="46"/>
      <c r="O187" s="46"/>
    </row>
    <row r="188" spans="1:15" ht="12.75">
      <c r="A188" s="46"/>
      <c r="B188" s="46"/>
      <c r="C188" s="46"/>
      <c r="D188" s="46"/>
      <c r="E188" s="46"/>
      <c r="F188" s="46"/>
      <c r="G188" s="46"/>
      <c r="H188" s="46"/>
      <c r="I188" s="46"/>
      <c r="J188" s="46"/>
      <c r="K188" s="46"/>
      <c r="L188" s="46"/>
      <c r="M188" s="46"/>
      <c r="N188" s="46"/>
      <c r="O188" s="46"/>
    </row>
    <row r="189" spans="1:15" ht="12.75">
      <c r="A189" s="46"/>
      <c r="B189" s="46"/>
      <c r="C189" s="46"/>
      <c r="D189" s="46"/>
      <c r="E189" s="46"/>
      <c r="F189" s="46"/>
      <c r="G189" s="46"/>
      <c r="H189" s="46"/>
      <c r="I189" s="46"/>
      <c r="J189" s="46"/>
      <c r="K189" s="46"/>
      <c r="L189" s="46"/>
      <c r="M189" s="46"/>
      <c r="N189" s="46"/>
      <c r="O189" s="46"/>
    </row>
    <row r="190" spans="1:15" ht="12.75">
      <c r="A190" s="46"/>
      <c r="B190" s="46"/>
      <c r="C190" s="46"/>
      <c r="D190" s="46"/>
      <c r="E190" s="46"/>
      <c r="F190" s="46"/>
      <c r="G190" s="46"/>
      <c r="H190" s="46"/>
      <c r="I190" s="46"/>
      <c r="J190" s="46"/>
      <c r="K190" s="46"/>
      <c r="L190" s="46"/>
      <c r="M190" s="46"/>
      <c r="N190" s="46"/>
      <c r="O190" s="46"/>
    </row>
    <row r="191" spans="1:15" ht="12.75">
      <c r="A191" s="46"/>
      <c r="B191" s="46"/>
      <c r="C191" s="46"/>
      <c r="D191" s="46"/>
      <c r="E191" s="46"/>
      <c r="F191" s="46"/>
      <c r="G191" s="46"/>
      <c r="H191" s="46"/>
      <c r="I191" s="46"/>
      <c r="J191" s="46"/>
      <c r="K191" s="46"/>
      <c r="L191" s="46"/>
      <c r="M191" s="46"/>
      <c r="N191" s="46"/>
      <c r="O191" s="46"/>
    </row>
    <row r="192" spans="1:15" ht="12.75">
      <c r="A192" s="46"/>
      <c r="B192" s="46"/>
      <c r="C192" s="46"/>
      <c r="D192" s="46"/>
      <c r="E192" s="46"/>
      <c r="F192" s="46"/>
      <c r="G192" s="46"/>
      <c r="H192" s="46"/>
      <c r="I192" s="46"/>
      <c r="J192" s="46"/>
      <c r="K192" s="46"/>
      <c r="L192" s="46"/>
      <c r="M192" s="46"/>
      <c r="N192" s="46"/>
      <c r="O192" s="46"/>
    </row>
    <row r="193" spans="1:15" ht="12.75">
      <c r="A193" s="46"/>
      <c r="B193" s="46"/>
      <c r="C193" s="46"/>
      <c r="D193" s="46"/>
      <c r="E193" s="46"/>
      <c r="F193" s="46"/>
      <c r="G193" s="46"/>
      <c r="H193" s="46"/>
      <c r="I193" s="46"/>
      <c r="J193" s="46"/>
      <c r="K193" s="46"/>
      <c r="L193" s="46"/>
      <c r="M193" s="46"/>
      <c r="N193" s="46"/>
      <c r="O193" s="46"/>
    </row>
    <row r="194" spans="1:15" ht="12.75">
      <c r="A194" s="46"/>
      <c r="B194" s="46"/>
      <c r="C194" s="46"/>
      <c r="D194" s="46"/>
      <c r="E194" s="46"/>
      <c r="F194" s="46"/>
      <c r="G194" s="46"/>
      <c r="H194" s="46"/>
      <c r="I194" s="46"/>
      <c r="J194" s="46"/>
      <c r="K194" s="46"/>
      <c r="L194" s="46"/>
      <c r="M194" s="46"/>
      <c r="N194" s="46"/>
      <c r="O194" s="46"/>
    </row>
    <row r="195" spans="1:15" ht="12.75">
      <c r="A195" s="46"/>
      <c r="B195" s="46"/>
      <c r="C195" s="46"/>
      <c r="D195" s="46"/>
      <c r="E195" s="46"/>
      <c r="F195" s="46"/>
      <c r="G195" s="46"/>
      <c r="H195" s="46"/>
      <c r="I195" s="46"/>
      <c r="J195" s="46"/>
      <c r="K195" s="46"/>
      <c r="L195" s="46"/>
      <c r="M195" s="46"/>
      <c r="N195" s="46"/>
      <c r="O195" s="46"/>
    </row>
    <row r="196" spans="1:15" ht="12.75">
      <c r="A196" s="46"/>
      <c r="B196" s="46"/>
      <c r="C196" s="46"/>
      <c r="D196" s="46"/>
      <c r="E196" s="46"/>
      <c r="F196" s="46"/>
      <c r="G196" s="46"/>
      <c r="H196" s="46"/>
      <c r="I196" s="46"/>
      <c r="J196" s="46"/>
      <c r="K196" s="46"/>
      <c r="L196" s="46"/>
      <c r="M196" s="46"/>
      <c r="N196" s="46"/>
      <c r="O196" s="46"/>
    </row>
    <row r="197" spans="1:15" ht="12.75">
      <c r="A197" s="46"/>
      <c r="B197" s="46"/>
      <c r="C197" s="46"/>
      <c r="D197" s="46"/>
      <c r="E197" s="46"/>
      <c r="F197" s="46"/>
      <c r="G197" s="46"/>
      <c r="H197" s="46"/>
      <c r="I197" s="46"/>
      <c r="J197" s="46"/>
      <c r="K197" s="46"/>
      <c r="L197" s="46"/>
      <c r="M197" s="46"/>
      <c r="N197" s="46"/>
      <c r="O197" s="46"/>
    </row>
    <row r="198" spans="1:15" ht="12.75">
      <c r="A198" s="46"/>
      <c r="B198" s="46"/>
      <c r="C198" s="46"/>
      <c r="D198" s="46"/>
      <c r="E198" s="46"/>
      <c r="F198" s="46"/>
      <c r="G198" s="46"/>
      <c r="H198" s="46"/>
      <c r="I198" s="46"/>
      <c r="J198" s="46"/>
      <c r="K198" s="46"/>
      <c r="L198" s="46"/>
      <c r="M198" s="46"/>
      <c r="N198" s="46"/>
      <c r="O198" s="46"/>
    </row>
    <row r="199" spans="1:15" ht="12.75">
      <c r="A199" s="46"/>
      <c r="B199" s="46"/>
      <c r="C199" s="46"/>
      <c r="D199" s="46"/>
      <c r="E199" s="46"/>
      <c r="F199" s="46"/>
      <c r="G199" s="46"/>
      <c r="H199" s="46"/>
      <c r="I199" s="46"/>
      <c r="J199" s="46"/>
      <c r="K199" s="46"/>
      <c r="L199" s="46"/>
      <c r="M199" s="46"/>
      <c r="N199" s="46"/>
      <c r="O199" s="46"/>
    </row>
    <row r="200" spans="1:15" ht="12.75">
      <c r="A200" s="46"/>
      <c r="B200" s="46"/>
      <c r="C200" s="46"/>
      <c r="D200" s="46"/>
      <c r="E200" s="46"/>
      <c r="F200" s="46"/>
      <c r="G200" s="46"/>
      <c r="H200" s="46"/>
      <c r="I200" s="46"/>
      <c r="J200" s="46"/>
      <c r="K200" s="46"/>
      <c r="L200" s="46"/>
      <c r="M200" s="46"/>
      <c r="N200" s="46"/>
      <c r="O200" s="46"/>
    </row>
    <row r="201" spans="1:15" ht="12.75">
      <c r="A201" s="46"/>
      <c r="B201" s="46"/>
      <c r="C201" s="46"/>
      <c r="D201" s="46"/>
      <c r="E201" s="46"/>
      <c r="F201" s="46"/>
      <c r="G201" s="46"/>
      <c r="H201" s="46"/>
      <c r="I201" s="46"/>
      <c r="J201" s="46"/>
      <c r="K201" s="46"/>
      <c r="L201" s="46"/>
      <c r="M201" s="46"/>
      <c r="N201" s="46"/>
      <c r="O201" s="46"/>
    </row>
    <row r="202" spans="1:15" ht="12.75">
      <c r="A202" s="46"/>
      <c r="B202" s="46"/>
      <c r="C202" s="46"/>
      <c r="D202" s="46"/>
      <c r="E202" s="46"/>
      <c r="F202" s="46"/>
      <c r="G202" s="46"/>
      <c r="H202" s="46"/>
      <c r="I202" s="46"/>
      <c r="J202" s="46"/>
      <c r="K202" s="46"/>
      <c r="L202" s="46"/>
      <c r="M202" s="46"/>
      <c r="N202" s="46"/>
      <c r="O202" s="46"/>
    </row>
    <row r="203" spans="1:15" ht="12.75">
      <c r="A203" s="46"/>
      <c r="B203" s="46"/>
      <c r="C203" s="46"/>
      <c r="D203" s="46"/>
      <c r="E203" s="46"/>
      <c r="F203" s="46"/>
      <c r="G203" s="46"/>
      <c r="H203" s="46"/>
      <c r="I203" s="46"/>
      <c r="J203" s="46"/>
      <c r="K203" s="46"/>
      <c r="L203" s="46"/>
      <c r="M203" s="46"/>
      <c r="N203" s="46"/>
      <c r="O203" s="46"/>
    </row>
    <row r="204" spans="1:15" ht="12.75">
      <c r="A204" s="46"/>
      <c r="B204" s="46"/>
      <c r="C204" s="46"/>
      <c r="D204" s="46"/>
      <c r="E204" s="46"/>
      <c r="F204" s="46"/>
      <c r="G204" s="46"/>
      <c r="H204" s="46"/>
      <c r="I204" s="46"/>
      <c r="J204" s="46"/>
      <c r="K204" s="46"/>
      <c r="L204" s="46"/>
      <c r="M204" s="46"/>
      <c r="N204" s="46"/>
      <c r="O204" s="46"/>
    </row>
    <row r="205" spans="1:15" ht="12.75">
      <c r="A205" s="46"/>
      <c r="B205" s="46"/>
      <c r="C205" s="46"/>
      <c r="D205" s="46"/>
      <c r="E205" s="46"/>
      <c r="F205" s="46"/>
      <c r="G205" s="46"/>
      <c r="H205" s="46"/>
      <c r="I205" s="46"/>
      <c r="J205" s="46"/>
      <c r="K205" s="46"/>
      <c r="L205" s="46"/>
      <c r="M205" s="46"/>
      <c r="N205" s="46"/>
      <c r="O205" s="46"/>
    </row>
    <row r="206" spans="1:15" ht="12.75">
      <c r="A206" s="46"/>
      <c r="B206" s="46"/>
      <c r="C206" s="46"/>
      <c r="D206" s="46"/>
      <c r="E206" s="46"/>
      <c r="F206" s="46"/>
      <c r="G206" s="46"/>
      <c r="H206" s="46"/>
      <c r="I206" s="46"/>
      <c r="J206" s="46"/>
      <c r="K206" s="46"/>
      <c r="L206" s="46"/>
      <c r="M206" s="46"/>
      <c r="N206" s="46"/>
      <c r="O206" s="46"/>
    </row>
    <row r="207" spans="1:15" ht="12.75">
      <c r="A207" s="46"/>
      <c r="B207" s="46"/>
      <c r="C207" s="46"/>
      <c r="D207" s="46"/>
      <c r="E207" s="46"/>
      <c r="F207" s="46"/>
      <c r="G207" s="46"/>
      <c r="H207" s="46"/>
      <c r="I207" s="46"/>
      <c r="J207" s="46"/>
      <c r="K207" s="46"/>
      <c r="L207" s="46"/>
      <c r="M207" s="46"/>
      <c r="N207" s="46"/>
      <c r="O207" s="46"/>
    </row>
    <row r="208" spans="1:15" ht="12.75">
      <c r="A208" s="46"/>
      <c r="B208" s="46"/>
      <c r="C208" s="46"/>
      <c r="D208" s="46"/>
      <c r="E208" s="46"/>
      <c r="F208" s="46"/>
      <c r="G208" s="46"/>
      <c r="H208" s="46"/>
      <c r="I208" s="46"/>
      <c r="J208" s="46"/>
      <c r="K208" s="46"/>
      <c r="L208" s="46"/>
      <c r="M208" s="46"/>
      <c r="N208" s="46"/>
      <c r="O208" s="46"/>
    </row>
    <row r="209" spans="1:15" ht="12.75">
      <c r="A209" s="46"/>
      <c r="B209" s="46"/>
      <c r="C209" s="46"/>
      <c r="D209" s="46"/>
      <c r="E209" s="46"/>
      <c r="F209" s="46"/>
      <c r="G209" s="46"/>
      <c r="H209" s="46"/>
      <c r="I209" s="46"/>
      <c r="J209" s="46"/>
      <c r="K209" s="46"/>
      <c r="L209" s="46"/>
      <c r="M209" s="46"/>
      <c r="N209" s="46"/>
      <c r="O209" s="46"/>
    </row>
    <row r="210" spans="1:15" ht="12.75">
      <c r="A210" s="46"/>
      <c r="B210" s="46"/>
      <c r="C210" s="46"/>
      <c r="D210" s="46"/>
      <c r="E210" s="46"/>
      <c r="F210" s="46"/>
      <c r="G210" s="46"/>
      <c r="H210" s="46"/>
      <c r="I210" s="46"/>
      <c r="J210" s="46"/>
      <c r="K210" s="46"/>
      <c r="L210" s="46"/>
      <c r="M210" s="46"/>
      <c r="N210" s="46"/>
      <c r="O210" s="46"/>
    </row>
    <row r="211" spans="1:15" ht="12.75">
      <c r="A211" s="46"/>
      <c r="B211" s="46"/>
      <c r="C211" s="46"/>
      <c r="D211" s="46"/>
      <c r="E211" s="46"/>
      <c r="F211" s="46"/>
      <c r="G211" s="46"/>
      <c r="H211" s="46"/>
      <c r="I211" s="46"/>
      <c r="J211" s="46"/>
      <c r="K211" s="46"/>
      <c r="L211" s="46"/>
      <c r="M211" s="46"/>
      <c r="N211" s="46"/>
      <c r="O211" s="46"/>
    </row>
    <row r="212" spans="1:15" ht="12.75">
      <c r="A212" s="46"/>
      <c r="B212" s="46"/>
      <c r="C212" s="46"/>
      <c r="D212" s="46"/>
      <c r="E212" s="46"/>
      <c r="F212" s="46"/>
      <c r="G212" s="46"/>
      <c r="H212" s="46"/>
      <c r="I212" s="46"/>
      <c r="J212" s="46"/>
      <c r="K212" s="46"/>
      <c r="L212" s="46"/>
      <c r="M212" s="46"/>
      <c r="N212" s="46"/>
      <c r="O212" s="46"/>
    </row>
    <row r="213" spans="1:15" ht="12.75">
      <c r="A213" s="46"/>
      <c r="B213" s="46"/>
      <c r="C213" s="46"/>
      <c r="D213" s="46"/>
      <c r="E213" s="46"/>
      <c r="F213" s="46"/>
      <c r="G213" s="46"/>
      <c r="H213" s="46"/>
      <c r="I213" s="46"/>
      <c r="J213" s="46"/>
      <c r="K213" s="46"/>
      <c r="L213" s="46"/>
      <c r="M213" s="46"/>
      <c r="N213" s="46"/>
      <c r="O213" s="46"/>
    </row>
    <row r="214" spans="1:15" ht="12.75">
      <c r="A214" s="46"/>
      <c r="B214" s="46"/>
      <c r="C214" s="46"/>
      <c r="D214" s="46"/>
      <c r="E214" s="46"/>
      <c r="F214" s="46"/>
      <c r="G214" s="46"/>
      <c r="H214" s="46"/>
      <c r="I214" s="46"/>
      <c r="J214" s="46"/>
      <c r="K214" s="46"/>
      <c r="L214" s="46"/>
      <c r="M214" s="46"/>
      <c r="N214" s="46"/>
      <c r="O214" s="46"/>
    </row>
    <row r="215" spans="1:15" ht="12.75">
      <c r="A215" s="46"/>
      <c r="B215" s="46"/>
      <c r="C215" s="46"/>
      <c r="D215" s="46"/>
      <c r="E215" s="46"/>
      <c r="F215" s="46"/>
      <c r="G215" s="46"/>
      <c r="H215" s="46"/>
      <c r="I215" s="46"/>
      <c r="J215" s="46"/>
      <c r="K215" s="46"/>
      <c r="L215" s="46"/>
      <c r="M215" s="46"/>
      <c r="N215" s="46"/>
      <c r="O215" s="46"/>
    </row>
    <row r="216" spans="1:15" ht="12.75">
      <c r="A216" s="46"/>
      <c r="B216" s="46"/>
      <c r="C216" s="46"/>
      <c r="D216" s="46"/>
      <c r="E216" s="46"/>
      <c r="F216" s="46"/>
      <c r="G216" s="46"/>
      <c r="H216" s="46"/>
      <c r="I216" s="46"/>
      <c r="J216" s="46"/>
      <c r="K216" s="46"/>
      <c r="L216" s="46"/>
      <c r="M216" s="46"/>
      <c r="N216" s="46"/>
      <c r="O216" s="46"/>
    </row>
    <row r="217" spans="1:15" ht="12.75">
      <c r="A217" s="46"/>
      <c r="B217" s="46"/>
      <c r="C217" s="46"/>
      <c r="D217" s="46"/>
      <c r="E217" s="46"/>
      <c r="F217" s="46"/>
      <c r="G217" s="46"/>
      <c r="H217" s="46"/>
      <c r="I217" s="46"/>
      <c r="J217" s="46"/>
      <c r="K217" s="46"/>
      <c r="L217" s="46"/>
      <c r="M217" s="46"/>
      <c r="N217" s="46"/>
      <c r="O217" s="46"/>
    </row>
    <row r="218" spans="1:15" ht="12.75">
      <c r="A218" s="46"/>
      <c r="B218" s="46"/>
      <c r="C218" s="46"/>
      <c r="D218" s="46"/>
      <c r="E218" s="46"/>
      <c r="F218" s="46"/>
      <c r="G218" s="46"/>
      <c r="H218" s="46"/>
      <c r="I218" s="46"/>
      <c r="J218" s="46"/>
      <c r="K218" s="46"/>
      <c r="L218" s="46"/>
      <c r="M218" s="46"/>
      <c r="N218" s="46"/>
      <c r="O218" s="46"/>
    </row>
    <row r="219" spans="1:15" ht="12.75">
      <c r="A219" s="46"/>
      <c r="B219" s="46"/>
      <c r="C219" s="46"/>
      <c r="D219" s="46"/>
      <c r="E219" s="46"/>
      <c r="F219" s="46"/>
      <c r="G219" s="46"/>
      <c r="H219" s="46"/>
      <c r="I219" s="46"/>
      <c r="J219" s="46"/>
      <c r="K219" s="46"/>
      <c r="L219" s="46"/>
      <c r="M219" s="46"/>
      <c r="N219" s="46"/>
      <c r="O219" s="46"/>
    </row>
    <row r="220" spans="1:15" ht="12.75">
      <c r="A220" s="46"/>
      <c r="B220" s="46"/>
      <c r="C220" s="46"/>
      <c r="D220" s="46"/>
      <c r="E220" s="46"/>
      <c r="F220" s="46"/>
      <c r="G220" s="46"/>
      <c r="H220" s="46"/>
      <c r="I220" s="46"/>
      <c r="J220" s="46"/>
      <c r="K220" s="46"/>
      <c r="L220" s="46"/>
      <c r="M220" s="46"/>
      <c r="N220" s="46"/>
      <c r="O220" s="46"/>
    </row>
    <row r="221" spans="1:15" ht="12.75">
      <c r="A221" s="46"/>
      <c r="B221" s="46"/>
      <c r="C221" s="46"/>
      <c r="D221" s="46"/>
      <c r="E221" s="46"/>
      <c r="F221" s="46"/>
      <c r="G221" s="46"/>
      <c r="H221" s="46"/>
      <c r="I221" s="46"/>
      <c r="J221" s="46"/>
      <c r="K221" s="46"/>
      <c r="L221" s="46"/>
      <c r="M221" s="46"/>
      <c r="N221" s="46"/>
      <c r="O221" s="46"/>
    </row>
    <row r="222" spans="1:15" ht="12.75">
      <c r="A222" s="46"/>
      <c r="B222" s="46"/>
      <c r="C222" s="46"/>
      <c r="D222" s="46"/>
      <c r="E222" s="46"/>
      <c r="F222" s="46"/>
      <c r="G222" s="46"/>
      <c r="H222" s="46"/>
      <c r="I222" s="46"/>
      <c r="J222" s="46"/>
      <c r="K222" s="46"/>
      <c r="L222" s="46"/>
      <c r="M222" s="46"/>
      <c r="N222" s="46"/>
      <c r="O222" s="46"/>
    </row>
    <row r="223" spans="1:15" ht="12.75">
      <c r="A223" s="46"/>
      <c r="B223" s="46"/>
      <c r="C223" s="46"/>
      <c r="D223" s="46"/>
      <c r="E223" s="46"/>
      <c r="F223" s="46"/>
      <c r="G223" s="46"/>
      <c r="H223" s="46"/>
      <c r="I223" s="46"/>
      <c r="J223" s="46"/>
      <c r="K223" s="46"/>
      <c r="L223" s="46"/>
      <c r="M223" s="46"/>
      <c r="N223" s="46"/>
      <c r="O223" s="46"/>
    </row>
    <row r="224" spans="1:15" ht="12.75">
      <c r="A224" s="46"/>
      <c r="B224" s="46"/>
      <c r="C224" s="46"/>
      <c r="D224" s="46"/>
      <c r="E224" s="46"/>
      <c r="F224" s="46"/>
      <c r="G224" s="46"/>
      <c r="H224" s="46"/>
      <c r="I224" s="46"/>
      <c r="J224" s="46"/>
      <c r="K224" s="46"/>
      <c r="L224" s="46"/>
      <c r="M224" s="46"/>
      <c r="N224" s="46"/>
      <c r="O224" s="46"/>
    </row>
    <row r="225" spans="1:15" ht="12.75">
      <c r="A225" s="46"/>
      <c r="B225" s="46"/>
      <c r="C225" s="46"/>
      <c r="D225" s="46"/>
      <c r="E225" s="46"/>
      <c r="F225" s="46"/>
      <c r="G225" s="46"/>
      <c r="H225" s="46"/>
      <c r="I225" s="46"/>
      <c r="J225" s="46"/>
      <c r="K225" s="46"/>
      <c r="L225" s="46"/>
      <c r="M225" s="46"/>
      <c r="N225" s="46"/>
      <c r="O225" s="46"/>
    </row>
    <row r="226" spans="1:15" ht="12.75">
      <c r="A226" s="46"/>
      <c r="B226" s="46"/>
      <c r="C226" s="46"/>
      <c r="D226" s="46"/>
      <c r="E226" s="46"/>
      <c r="F226" s="46"/>
      <c r="G226" s="46"/>
      <c r="H226" s="46"/>
      <c r="I226" s="46"/>
      <c r="J226" s="46"/>
      <c r="K226" s="46"/>
      <c r="L226" s="46"/>
      <c r="M226" s="46"/>
      <c r="N226" s="46"/>
      <c r="O226" s="46"/>
    </row>
    <row r="227" spans="1:15" ht="12.75">
      <c r="A227" s="46"/>
      <c r="B227" s="46"/>
      <c r="C227" s="46"/>
      <c r="D227" s="46"/>
      <c r="E227" s="46"/>
      <c r="F227" s="46"/>
      <c r="G227" s="46"/>
      <c r="H227" s="46"/>
      <c r="I227" s="46"/>
      <c r="J227" s="46"/>
      <c r="K227" s="46"/>
      <c r="L227" s="46"/>
      <c r="M227" s="46"/>
      <c r="N227" s="46"/>
      <c r="O227" s="46"/>
    </row>
    <row r="228" spans="1:15" ht="12.75">
      <c r="A228" s="46"/>
      <c r="B228" s="46"/>
      <c r="C228" s="46"/>
      <c r="D228" s="46"/>
      <c r="E228" s="46"/>
      <c r="F228" s="46"/>
      <c r="G228" s="46"/>
      <c r="H228" s="46"/>
      <c r="I228" s="46"/>
      <c r="J228" s="46"/>
      <c r="K228" s="46"/>
      <c r="L228" s="46"/>
      <c r="M228" s="46"/>
      <c r="N228" s="46"/>
      <c r="O228" s="46"/>
    </row>
    <row r="229" spans="1:15" ht="12.75">
      <c r="A229" s="46"/>
      <c r="B229" s="46"/>
      <c r="C229" s="46"/>
      <c r="D229" s="46"/>
      <c r="E229" s="46"/>
      <c r="F229" s="46"/>
      <c r="G229" s="46"/>
      <c r="H229" s="46"/>
      <c r="I229" s="46"/>
      <c r="J229" s="46"/>
      <c r="K229" s="46"/>
      <c r="L229" s="46"/>
      <c r="M229" s="46"/>
      <c r="N229" s="46"/>
      <c r="O229" s="46"/>
    </row>
    <row r="230" spans="1:15" ht="12.75">
      <c r="A230" s="46"/>
      <c r="B230" s="46"/>
      <c r="C230" s="46"/>
      <c r="D230" s="46"/>
      <c r="E230" s="46"/>
      <c r="F230" s="46"/>
      <c r="G230" s="46"/>
      <c r="H230" s="46"/>
      <c r="I230" s="46"/>
      <c r="J230" s="46"/>
      <c r="K230" s="46"/>
      <c r="L230" s="46"/>
      <c r="M230" s="46"/>
      <c r="N230" s="46"/>
      <c r="O230" s="46"/>
    </row>
    <row r="231" spans="1:15" ht="12.75">
      <c r="A231" s="46"/>
      <c r="B231" s="46"/>
      <c r="C231" s="46"/>
      <c r="D231" s="46"/>
      <c r="E231" s="46"/>
      <c r="F231" s="46"/>
      <c r="G231" s="46"/>
      <c r="H231" s="46"/>
      <c r="I231" s="46"/>
      <c r="J231" s="46"/>
      <c r="K231" s="46"/>
      <c r="L231" s="46"/>
      <c r="M231" s="46"/>
      <c r="N231" s="46"/>
      <c r="O231" s="46"/>
    </row>
    <row r="232" spans="1:15" ht="12.75">
      <c r="A232" s="46"/>
      <c r="B232" s="46"/>
      <c r="C232" s="46"/>
      <c r="D232" s="46"/>
      <c r="E232" s="46"/>
      <c r="F232" s="46"/>
      <c r="G232" s="46"/>
      <c r="H232" s="46"/>
      <c r="I232" s="46"/>
      <c r="J232" s="46"/>
      <c r="K232" s="46"/>
      <c r="L232" s="46"/>
      <c r="M232" s="46"/>
      <c r="N232" s="46"/>
      <c r="O232" s="46"/>
    </row>
    <row r="233" spans="1:15" ht="12.75">
      <c r="A233" s="46"/>
      <c r="B233" s="46"/>
      <c r="C233" s="46"/>
      <c r="D233" s="46"/>
      <c r="E233" s="46"/>
      <c r="F233" s="46"/>
      <c r="G233" s="46"/>
      <c r="H233" s="46"/>
      <c r="I233" s="46"/>
      <c r="J233" s="46"/>
      <c r="K233" s="46"/>
      <c r="L233" s="46"/>
      <c r="M233" s="46"/>
      <c r="N233" s="46"/>
      <c r="O233" s="46"/>
    </row>
    <row r="234" spans="1:15" ht="12.75">
      <c r="A234" s="46"/>
      <c r="B234" s="46"/>
      <c r="C234" s="46"/>
      <c r="D234" s="46"/>
      <c r="E234" s="46"/>
      <c r="F234" s="46"/>
      <c r="G234" s="46"/>
      <c r="H234" s="46"/>
      <c r="I234" s="46"/>
      <c r="J234" s="46"/>
      <c r="K234" s="46"/>
      <c r="L234" s="46"/>
      <c r="M234" s="46"/>
      <c r="N234" s="46"/>
      <c r="O234" s="46"/>
    </row>
    <row r="235" spans="1:15" ht="12.75">
      <c r="A235" s="46"/>
      <c r="B235" s="46"/>
      <c r="C235" s="46"/>
      <c r="D235" s="46"/>
      <c r="E235" s="46"/>
      <c r="F235" s="46"/>
      <c r="G235" s="46"/>
      <c r="H235" s="46"/>
      <c r="I235" s="46"/>
      <c r="J235" s="46"/>
      <c r="K235" s="46"/>
      <c r="L235" s="46"/>
      <c r="M235" s="46"/>
      <c r="N235" s="46"/>
      <c r="O235" s="46"/>
    </row>
    <row r="236" spans="1:15" ht="12.75">
      <c r="A236" s="46"/>
      <c r="B236" s="46"/>
      <c r="C236" s="46"/>
      <c r="D236" s="46"/>
      <c r="E236" s="46"/>
      <c r="F236" s="46"/>
      <c r="G236" s="46"/>
      <c r="H236" s="46"/>
      <c r="I236" s="46"/>
      <c r="J236" s="46"/>
      <c r="K236" s="46"/>
      <c r="L236" s="46"/>
      <c r="M236" s="46"/>
      <c r="N236" s="46"/>
      <c r="O236" s="46"/>
    </row>
    <row r="237" spans="1:15" ht="12.75">
      <c r="A237" s="46"/>
      <c r="B237" s="46"/>
      <c r="C237" s="46"/>
      <c r="D237" s="46"/>
      <c r="E237" s="46"/>
      <c r="F237" s="46"/>
      <c r="G237" s="46"/>
      <c r="H237" s="46"/>
      <c r="I237" s="46"/>
      <c r="J237" s="46"/>
      <c r="K237" s="46"/>
      <c r="L237" s="46"/>
      <c r="M237" s="46"/>
      <c r="N237" s="46"/>
      <c r="O237" s="46"/>
    </row>
    <row r="238" spans="1:15" ht="12.75">
      <c r="A238" s="46"/>
      <c r="B238" s="46"/>
      <c r="C238" s="46"/>
      <c r="D238" s="46"/>
      <c r="E238" s="46"/>
      <c r="F238" s="46"/>
      <c r="G238" s="46"/>
      <c r="H238" s="46"/>
      <c r="I238" s="46"/>
      <c r="J238" s="46"/>
      <c r="K238" s="46"/>
      <c r="L238" s="46"/>
      <c r="M238" s="46"/>
      <c r="N238" s="46"/>
      <c r="O238" s="46"/>
    </row>
    <row r="239" spans="1:15" ht="12.75">
      <c r="A239" s="46"/>
      <c r="B239" s="46"/>
      <c r="C239" s="46"/>
      <c r="D239" s="46"/>
      <c r="E239" s="46"/>
      <c r="F239" s="46"/>
      <c r="G239" s="46"/>
      <c r="H239" s="46"/>
      <c r="I239" s="46"/>
      <c r="J239" s="46"/>
      <c r="K239" s="46"/>
      <c r="L239" s="46"/>
      <c r="M239" s="46"/>
      <c r="N239" s="46"/>
      <c r="O239" s="46"/>
    </row>
    <row r="240" spans="1:15" ht="12.75">
      <c r="A240" s="46"/>
      <c r="B240" s="46"/>
      <c r="C240" s="46"/>
      <c r="D240" s="46"/>
      <c r="E240" s="46"/>
      <c r="F240" s="46"/>
      <c r="G240" s="46"/>
      <c r="H240" s="46"/>
      <c r="I240" s="46"/>
      <c r="J240" s="46"/>
      <c r="K240" s="46"/>
      <c r="L240" s="46"/>
      <c r="M240" s="46"/>
      <c r="N240" s="46"/>
      <c r="O240" s="46"/>
    </row>
    <row r="241" spans="1:15" ht="12.75">
      <c r="A241" s="46"/>
      <c r="B241" s="46"/>
      <c r="C241" s="46"/>
      <c r="D241" s="46"/>
      <c r="E241" s="46"/>
      <c r="F241" s="46"/>
      <c r="G241" s="46"/>
      <c r="H241" s="46"/>
      <c r="I241" s="46"/>
      <c r="J241" s="46"/>
      <c r="K241" s="46"/>
      <c r="L241" s="46"/>
      <c r="M241" s="46"/>
      <c r="N241" s="46"/>
      <c r="O241" s="46"/>
    </row>
    <row r="242" spans="1:15" ht="12.75">
      <c r="A242" s="46"/>
      <c r="B242" s="46"/>
      <c r="C242" s="46"/>
      <c r="D242" s="46"/>
      <c r="E242" s="46"/>
      <c r="F242" s="46"/>
      <c r="G242" s="46"/>
      <c r="H242" s="46"/>
      <c r="I242" s="46"/>
      <c r="J242" s="46"/>
      <c r="K242" s="46"/>
      <c r="L242" s="46"/>
      <c r="M242" s="46"/>
      <c r="N242" s="46"/>
      <c r="O242" s="46"/>
    </row>
    <row r="243" spans="1:15" ht="12.75">
      <c r="A243" s="46"/>
      <c r="B243" s="46"/>
      <c r="C243" s="46"/>
      <c r="D243" s="46"/>
      <c r="E243" s="46"/>
      <c r="F243" s="46"/>
      <c r="G243" s="46"/>
      <c r="H243" s="46"/>
      <c r="I243" s="46"/>
      <c r="J243" s="46"/>
      <c r="K243" s="46"/>
      <c r="L243" s="46"/>
      <c r="M243" s="46"/>
      <c r="N243" s="46"/>
      <c r="O243" s="46"/>
    </row>
    <row r="244" spans="1:15" ht="12.75">
      <c r="A244" s="46"/>
      <c r="B244" s="46"/>
      <c r="C244" s="46"/>
      <c r="D244" s="46"/>
      <c r="E244" s="46"/>
      <c r="F244" s="46"/>
      <c r="G244" s="46"/>
      <c r="H244" s="46"/>
      <c r="I244" s="46"/>
      <c r="J244" s="46"/>
      <c r="K244" s="46"/>
      <c r="L244" s="46"/>
      <c r="M244" s="46"/>
      <c r="N244" s="46"/>
      <c r="O244" s="46"/>
    </row>
    <row r="245" spans="1:15" ht="12.75">
      <c r="A245" s="46"/>
      <c r="B245" s="46"/>
      <c r="C245" s="46"/>
      <c r="D245" s="46"/>
      <c r="E245" s="46"/>
      <c r="F245" s="46"/>
      <c r="G245" s="46"/>
      <c r="H245" s="46"/>
      <c r="I245" s="46"/>
      <c r="J245" s="46"/>
      <c r="K245" s="46"/>
      <c r="L245" s="46"/>
      <c r="M245" s="46"/>
      <c r="N245" s="46"/>
      <c r="O245" s="46"/>
    </row>
    <row r="246" spans="1:15" ht="12.75">
      <c r="A246" s="46"/>
      <c r="B246" s="46"/>
      <c r="C246" s="46"/>
      <c r="D246" s="46"/>
      <c r="E246" s="46"/>
      <c r="F246" s="46"/>
      <c r="G246" s="46"/>
      <c r="H246" s="46"/>
      <c r="I246" s="46"/>
      <c r="J246" s="46"/>
      <c r="K246" s="46"/>
      <c r="L246" s="46"/>
      <c r="M246" s="46"/>
      <c r="N246" s="46"/>
      <c r="O246" s="46"/>
    </row>
    <row r="247" spans="1:15" ht="12.75">
      <c r="A247" s="46"/>
      <c r="B247" s="46"/>
      <c r="C247" s="46"/>
      <c r="D247" s="46"/>
      <c r="E247" s="46"/>
      <c r="F247" s="46"/>
      <c r="G247" s="46"/>
      <c r="H247" s="46"/>
      <c r="I247" s="46"/>
      <c r="J247" s="46"/>
      <c r="K247" s="46"/>
      <c r="L247" s="46"/>
      <c r="M247" s="46"/>
      <c r="N247" s="46"/>
      <c r="O247" s="46"/>
    </row>
    <row r="248" spans="1:15" ht="12.75">
      <c r="A248" s="46"/>
      <c r="B248" s="46"/>
      <c r="C248" s="46"/>
      <c r="D248" s="46"/>
      <c r="E248" s="46"/>
      <c r="F248" s="46"/>
      <c r="G248" s="46"/>
      <c r="H248" s="46"/>
      <c r="I248" s="46"/>
      <c r="J248" s="46"/>
      <c r="K248" s="46"/>
      <c r="L248" s="46"/>
      <c r="M248" s="46"/>
      <c r="N248" s="46"/>
      <c r="O248" s="46"/>
    </row>
    <row r="249" spans="1:15" ht="12.75">
      <c r="A249" s="46"/>
      <c r="B249" s="46"/>
      <c r="C249" s="46"/>
      <c r="D249" s="46"/>
      <c r="E249" s="46"/>
      <c r="F249" s="46"/>
      <c r="G249" s="46"/>
      <c r="H249" s="46"/>
      <c r="I249" s="46"/>
      <c r="J249" s="46"/>
      <c r="K249" s="46"/>
      <c r="L249" s="46"/>
      <c r="M249" s="46"/>
      <c r="N249" s="46"/>
      <c r="O249" s="46"/>
    </row>
    <row r="250" spans="1:15" ht="12.75">
      <c r="A250" s="46"/>
      <c r="B250" s="46"/>
      <c r="C250" s="46"/>
      <c r="D250" s="46"/>
      <c r="E250" s="46"/>
      <c r="F250" s="46"/>
      <c r="G250" s="46"/>
      <c r="H250" s="46"/>
      <c r="I250" s="46"/>
      <c r="J250" s="46"/>
      <c r="K250" s="46"/>
      <c r="L250" s="46"/>
      <c r="M250" s="46"/>
      <c r="N250" s="46"/>
      <c r="O250" s="46"/>
    </row>
    <row r="251" spans="1:15" ht="12.75">
      <c r="A251" s="46"/>
      <c r="B251" s="46"/>
      <c r="C251" s="46"/>
      <c r="D251" s="46"/>
      <c r="E251" s="46"/>
      <c r="F251" s="46"/>
      <c r="G251" s="46"/>
      <c r="H251" s="46"/>
      <c r="I251" s="46"/>
      <c r="J251" s="46"/>
      <c r="K251" s="46"/>
      <c r="L251" s="46"/>
      <c r="M251" s="46"/>
      <c r="N251" s="46"/>
      <c r="O251" s="46"/>
    </row>
    <row r="252" spans="1:15" ht="12.75">
      <c r="A252" s="46"/>
      <c r="B252" s="46"/>
      <c r="C252" s="46"/>
      <c r="D252" s="46"/>
      <c r="E252" s="46"/>
      <c r="F252" s="46"/>
      <c r="G252" s="46"/>
      <c r="H252" s="46"/>
      <c r="I252" s="46"/>
      <c r="J252" s="46"/>
      <c r="K252" s="46"/>
      <c r="L252" s="46"/>
      <c r="M252" s="46"/>
      <c r="N252" s="46"/>
      <c r="O252" s="46"/>
    </row>
    <row r="253" spans="1:15" ht="12.75">
      <c r="A253" s="46"/>
      <c r="B253" s="46"/>
      <c r="C253" s="46"/>
      <c r="D253" s="46"/>
      <c r="E253" s="46"/>
      <c r="F253" s="46"/>
      <c r="G253" s="46"/>
      <c r="H253" s="46"/>
      <c r="I253" s="46"/>
      <c r="J253" s="46"/>
      <c r="K253" s="46"/>
      <c r="L253" s="46"/>
      <c r="M253" s="46"/>
      <c r="N253" s="46"/>
      <c r="O253" s="46"/>
    </row>
    <row r="254" spans="1:15" ht="12.75">
      <c r="A254" s="46"/>
      <c r="B254" s="46"/>
      <c r="C254" s="46"/>
      <c r="D254" s="46"/>
      <c r="E254" s="46"/>
      <c r="F254" s="46"/>
      <c r="G254" s="46"/>
      <c r="H254" s="46"/>
      <c r="I254" s="46"/>
      <c r="J254" s="46"/>
      <c r="K254" s="46"/>
      <c r="L254" s="46"/>
      <c r="M254" s="46"/>
      <c r="N254" s="46"/>
      <c r="O254" s="46"/>
    </row>
    <row r="255" spans="1:15" ht="12.75">
      <c r="A255" s="46"/>
      <c r="B255" s="46"/>
      <c r="C255" s="46"/>
      <c r="D255" s="46"/>
      <c r="E255" s="46"/>
      <c r="F255" s="46"/>
      <c r="G255" s="46"/>
      <c r="H255" s="46"/>
      <c r="I255" s="46"/>
      <c r="J255" s="46"/>
      <c r="K255" s="46"/>
      <c r="L255" s="46"/>
      <c r="M255" s="46"/>
      <c r="N255" s="46"/>
      <c r="O255" s="46"/>
    </row>
    <row r="256" spans="1:15" ht="12.75">
      <c r="A256" s="46"/>
      <c r="B256" s="46"/>
      <c r="C256" s="46"/>
      <c r="D256" s="46"/>
      <c r="E256" s="46"/>
      <c r="F256" s="46"/>
      <c r="G256" s="46"/>
      <c r="H256" s="46"/>
      <c r="I256" s="46"/>
      <c r="J256" s="46"/>
      <c r="K256" s="46"/>
      <c r="L256" s="46"/>
      <c r="M256" s="46"/>
      <c r="N256" s="46"/>
      <c r="O256" s="46"/>
    </row>
    <row r="257" spans="1:15" ht="12.75">
      <c r="A257" s="46"/>
      <c r="B257" s="46"/>
      <c r="C257" s="46"/>
      <c r="D257" s="46"/>
      <c r="E257" s="46"/>
      <c r="F257" s="46"/>
      <c r="G257" s="46"/>
      <c r="H257" s="46"/>
      <c r="I257" s="46"/>
      <c r="J257" s="46"/>
      <c r="K257" s="46"/>
      <c r="L257" s="46"/>
      <c r="M257" s="46"/>
      <c r="N257" s="46"/>
      <c r="O257" s="46"/>
    </row>
    <row r="258" spans="1:15" ht="12.75">
      <c r="A258" s="46"/>
      <c r="B258" s="46"/>
      <c r="C258" s="46"/>
      <c r="D258" s="46"/>
      <c r="E258" s="46"/>
      <c r="F258" s="46"/>
      <c r="G258" s="46"/>
      <c r="H258" s="46"/>
      <c r="I258" s="46"/>
      <c r="J258" s="46"/>
      <c r="K258" s="46"/>
      <c r="L258" s="46"/>
      <c r="M258" s="46"/>
      <c r="N258" s="46"/>
      <c r="O258" s="46"/>
    </row>
    <row r="259" spans="1:15" ht="12.75">
      <c r="A259" s="46"/>
      <c r="B259" s="46"/>
      <c r="C259" s="46"/>
      <c r="D259" s="46"/>
      <c r="E259" s="46"/>
      <c r="F259" s="46"/>
      <c r="G259" s="46"/>
      <c r="H259" s="46"/>
      <c r="I259" s="46"/>
      <c r="J259" s="46"/>
      <c r="K259" s="46"/>
      <c r="L259" s="46"/>
      <c r="M259" s="46"/>
      <c r="N259" s="46"/>
      <c r="O259" s="46"/>
    </row>
    <row r="260" spans="1:15" ht="12.75">
      <c r="A260" s="46"/>
      <c r="B260" s="46"/>
      <c r="C260" s="46"/>
      <c r="D260" s="46"/>
      <c r="E260" s="46"/>
      <c r="F260" s="46"/>
      <c r="G260" s="46"/>
      <c r="H260" s="46"/>
      <c r="I260" s="46"/>
      <c r="J260" s="46"/>
      <c r="K260" s="46"/>
      <c r="L260" s="46"/>
      <c r="M260" s="46"/>
      <c r="N260" s="46"/>
      <c r="O260" s="46"/>
    </row>
    <row r="261" spans="1:15" ht="12.75">
      <c r="A261" s="46"/>
      <c r="B261" s="46"/>
      <c r="C261" s="46"/>
      <c r="D261" s="46"/>
      <c r="E261" s="46"/>
      <c r="F261" s="46"/>
      <c r="G261" s="46"/>
      <c r="H261" s="46"/>
      <c r="I261" s="46"/>
      <c r="J261" s="46"/>
      <c r="K261" s="46"/>
      <c r="L261" s="46"/>
      <c r="M261" s="46"/>
      <c r="N261" s="46"/>
      <c r="O261" s="46"/>
    </row>
    <row r="262" spans="1:15" ht="12.75">
      <c r="A262" s="46"/>
      <c r="B262" s="46"/>
      <c r="C262" s="46"/>
      <c r="D262" s="46"/>
      <c r="E262" s="46"/>
      <c r="F262" s="46"/>
      <c r="G262" s="46"/>
      <c r="H262" s="46"/>
      <c r="I262" s="46"/>
      <c r="J262" s="46"/>
      <c r="K262" s="46"/>
      <c r="L262" s="46"/>
      <c r="M262" s="46"/>
      <c r="N262" s="46"/>
      <c r="O262" s="46"/>
    </row>
    <row r="263" spans="1:15" ht="12.75">
      <c r="A263" s="46"/>
      <c r="B263" s="46"/>
      <c r="C263" s="46"/>
      <c r="D263" s="46"/>
      <c r="E263" s="46"/>
      <c r="F263" s="46"/>
      <c r="G263" s="46"/>
      <c r="H263" s="46"/>
      <c r="I263" s="46"/>
      <c r="J263" s="46"/>
      <c r="K263" s="46"/>
      <c r="L263" s="46"/>
      <c r="M263" s="46"/>
      <c r="N263" s="46"/>
      <c r="O263" s="46"/>
    </row>
    <row r="264" spans="1:15" ht="12.75">
      <c r="A264" s="46"/>
      <c r="B264" s="46"/>
      <c r="C264" s="46"/>
      <c r="D264" s="46"/>
      <c r="E264" s="46"/>
      <c r="F264" s="46"/>
      <c r="G264" s="46"/>
      <c r="H264" s="46"/>
      <c r="I264" s="46"/>
      <c r="J264" s="46"/>
      <c r="K264" s="46"/>
      <c r="L264" s="46"/>
      <c r="M264" s="46"/>
      <c r="N264" s="46"/>
      <c r="O264" s="46"/>
    </row>
    <row r="265" spans="1:15" ht="12.75">
      <c r="A265" s="46"/>
      <c r="B265" s="46"/>
      <c r="C265" s="46"/>
      <c r="D265" s="46"/>
      <c r="E265" s="46"/>
      <c r="F265" s="46"/>
      <c r="G265" s="46"/>
      <c r="H265" s="46"/>
      <c r="I265" s="46"/>
      <c r="J265" s="46"/>
      <c r="K265" s="46"/>
      <c r="L265" s="46"/>
      <c r="M265" s="46"/>
      <c r="N265" s="46"/>
      <c r="O265" s="46"/>
    </row>
    <row r="266" spans="1:15" ht="12.75">
      <c r="A266" s="46"/>
      <c r="B266" s="46"/>
      <c r="C266" s="46"/>
      <c r="D266" s="46"/>
      <c r="E266" s="46"/>
      <c r="F266" s="46"/>
      <c r="G266" s="46"/>
      <c r="H266" s="46"/>
      <c r="I266" s="46"/>
      <c r="J266" s="46"/>
      <c r="K266" s="46"/>
      <c r="L266" s="46"/>
      <c r="M266" s="46"/>
      <c r="N266" s="46"/>
      <c r="O266" s="46"/>
    </row>
    <row r="267" spans="1:15" ht="12.75">
      <c r="A267" s="46"/>
      <c r="B267" s="46"/>
      <c r="C267" s="46"/>
      <c r="D267" s="46"/>
      <c r="E267" s="46"/>
      <c r="F267" s="46"/>
      <c r="G267" s="46"/>
      <c r="H267" s="46"/>
      <c r="I267" s="46"/>
      <c r="J267" s="46"/>
      <c r="K267" s="46"/>
      <c r="L267" s="46"/>
      <c r="M267" s="46"/>
      <c r="N267" s="46"/>
      <c r="O267" s="46"/>
    </row>
    <row r="268" spans="1:15" ht="12.75">
      <c r="A268" s="46"/>
      <c r="B268" s="46"/>
      <c r="C268" s="46"/>
      <c r="D268" s="46"/>
      <c r="E268" s="46"/>
      <c r="F268" s="46"/>
      <c r="G268" s="46"/>
      <c r="H268" s="46"/>
      <c r="I268" s="46"/>
      <c r="J268" s="46"/>
      <c r="K268" s="46"/>
      <c r="L268" s="46"/>
      <c r="M268" s="46"/>
      <c r="N268" s="46"/>
      <c r="O268" s="46"/>
    </row>
    <row r="269" spans="1:15" ht="12.75">
      <c r="A269" s="46"/>
      <c r="B269" s="46"/>
      <c r="C269" s="46"/>
      <c r="D269" s="46"/>
      <c r="E269" s="46"/>
      <c r="F269" s="46"/>
      <c r="G269" s="46"/>
      <c r="H269" s="46"/>
      <c r="I269" s="46"/>
      <c r="J269" s="46"/>
      <c r="K269" s="46"/>
      <c r="L269" s="46"/>
      <c r="M269" s="46"/>
      <c r="N269" s="46"/>
      <c r="O269" s="46"/>
    </row>
    <row r="270" spans="1:15" ht="12.75">
      <c r="A270" s="46"/>
      <c r="B270" s="46"/>
      <c r="C270" s="46"/>
      <c r="D270" s="46"/>
      <c r="E270" s="46"/>
      <c r="F270" s="46"/>
      <c r="G270" s="46"/>
      <c r="H270" s="46"/>
      <c r="I270" s="46"/>
      <c r="J270" s="46"/>
      <c r="K270" s="46"/>
      <c r="L270" s="46"/>
      <c r="M270" s="46"/>
      <c r="N270" s="46"/>
      <c r="O270" s="46"/>
    </row>
    <row r="271" spans="1:15" ht="12.75">
      <c r="A271" s="46"/>
      <c r="B271" s="46"/>
      <c r="C271" s="46"/>
      <c r="D271" s="46"/>
      <c r="E271" s="46"/>
      <c r="F271" s="46"/>
      <c r="G271" s="46"/>
      <c r="H271" s="46"/>
      <c r="I271" s="46"/>
      <c r="J271" s="46"/>
      <c r="K271" s="46"/>
      <c r="L271" s="46"/>
      <c r="M271" s="46"/>
      <c r="N271" s="46"/>
      <c r="O271" s="46"/>
    </row>
    <row r="272" spans="1:15" ht="12.75">
      <c r="A272" s="46"/>
      <c r="B272" s="46"/>
      <c r="C272" s="46"/>
      <c r="D272" s="46"/>
      <c r="E272" s="46"/>
      <c r="F272" s="46"/>
      <c r="G272" s="46"/>
      <c r="H272" s="46"/>
      <c r="I272" s="46"/>
      <c r="J272" s="46"/>
      <c r="K272" s="46"/>
      <c r="L272" s="46"/>
      <c r="M272" s="46"/>
      <c r="N272" s="46"/>
      <c r="O272" s="46"/>
    </row>
    <row r="273" spans="1:15" ht="12.75">
      <c r="A273" s="46"/>
      <c r="B273" s="46"/>
      <c r="C273" s="46"/>
      <c r="D273" s="46"/>
      <c r="E273" s="46"/>
      <c r="F273" s="46"/>
      <c r="G273" s="46"/>
      <c r="H273" s="46"/>
      <c r="I273" s="46"/>
      <c r="J273" s="46"/>
      <c r="K273" s="46"/>
      <c r="L273" s="46"/>
      <c r="M273" s="46"/>
      <c r="N273" s="46"/>
      <c r="O273" s="46"/>
    </row>
    <row r="274" spans="1:15" ht="12.75">
      <c r="A274" s="46"/>
      <c r="B274" s="46"/>
      <c r="C274" s="46"/>
      <c r="D274" s="46"/>
      <c r="E274" s="46"/>
      <c r="F274" s="46"/>
      <c r="G274" s="46"/>
      <c r="H274" s="46"/>
      <c r="I274" s="46"/>
      <c r="J274" s="46"/>
      <c r="K274" s="46"/>
      <c r="L274" s="46"/>
      <c r="M274" s="46"/>
      <c r="N274" s="46"/>
      <c r="O274" s="46"/>
    </row>
    <row r="275" spans="1:15" ht="12.75">
      <c r="A275" s="46"/>
      <c r="B275" s="46"/>
      <c r="C275" s="46"/>
      <c r="D275" s="46"/>
      <c r="E275" s="46"/>
      <c r="F275" s="46"/>
      <c r="G275" s="46"/>
      <c r="H275" s="46"/>
      <c r="I275" s="46"/>
      <c r="J275" s="46"/>
      <c r="K275" s="46"/>
      <c r="L275" s="46"/>
      <c r="M275" s="46"/>
      <c r="N275" s="46"/>
      <c r="O275" s="46"/>
    </row>
    <row r="276" spans="1:15" ht="12.75">
      <c r="A276" s="46"/>
      <c r="B276" s="46"/>
      <c r="C276" s="46"/>
      <c r="D276" s="46"/>
      <c r="E276" s="46"/>
      <c r="F276" s="46"/>
      <c r="G276" s="46"/>
      <c r="H276" s="46"/>
      <c r="I276" s="46"/>
      <c r="J276" s="46"/>
      <c r="K276" s="46"/>
      <c r="L276" s="46"/>
      <c r="M276" s="46"/>
      <c r="N276" s="46"/>
      <c r="O276" s="46"/>
    </row>
    <row r="277" spans="1:15" ht="12.75">
      <c r="A277" s="46"/>
      <c r="B277" s="46"/>
      <c r="C277" s="46"/>
      <c r="D277" s="46"/>
      <c r="E277" s="46"/>
      <c r="F277" s="46"/>
      <c r="G277" s="46"/>
      <c r="H277" s="46"/>
      <c r="I277" s="46"/>
      <c r="J277" s="46"/>
      <c r="K277" s="46"/>
      <c r="L277" s="46"/>
      <c r="M277" s="46"/>
      <c r="N277" s="46"/>
      <c r="O277" s="46"/>
    </row>
    <row r="278" spans="1:15" ht="12.75">
      <c r="A278" s="46"/>
      <c r="B278" s="46"/>
      <c r="C278" s="46"/>
      <c r="D278" s="46"/>
      <c r="E278" s="46"/>
      <c r="F278" s="46"/>
      <c r="G278" s="46"/>
      <c r="H278" s="46"/>
      <c r="I278" s="46"/>
      <c r="J278" s="46"/>
      <c r="K278" s="46"/>
      <c r="L278" s="46"/>
      <c r="M278" s="46"/>
      <c r="N278" s="46"/>
      <c r="O278" s="46"/>
    </row>
    <row r="279" spans="1:15" ht="12.75">
      <c r="A279" s="46"/>
      <c r="B279" s="46"/>
      <c r="C279" s="46"/>
      <c r="D279" s="46"/>
      <c r="E279" s="46"/>
      <c r="F279" s="46"/>
      <c r="G279" s="46"/>
      <c r="H279" s="46"/>
      <c r="I279" s="46"/>
      <c r="J279" s="46"/>
      <c r="K279" s="46"/>
      <c r="L279" s="46"/>
      <c r="M279" s="46"/>
      <c r="N279" s="46"/>
      <c r="O279" s="46"/>
    </row>
    <row r="280" spans="1:15" ht="12.75">
      <c r="A280" s="46"/>
      <c r="B280" s="46"/>
      <c r="C280" s="46"/>
      <c r="D280" s="46"/>
      <c r="E280" s="46"/>
      <c r="F280" s="46"/>
      <c r="G280" s="46"/>
      <c r="H280" s="46"/>
      <c r="I280" s="46"/>
      <c r="J280" s="46"/>
      <c r="K280" s="46"/>
      <c r="L280" s="46"/>
      <c r="M280" s="46"/>
      <c r="N280" s="46"/>
      <c r="O280" s="46"/>
    </row>
    <row r="281" spans="1:15" ht="12.75">
      <c r="A281" s="46"/>
      <c r="B281" s="46"/>
      <c r="C281" s="46"/>
      <c r="D281" s="46"/>
      <c r="E281" s="46"/>
      <c r="F281" s="46"/>
      <c r="G281" s="46"/>
      <c r="H281" s="46"/>
      <c r="I281" s="46"/>
      <c r="J281" s="46"/>
      <c r="K281" s="46"/>
      <c r="L281" s="46"/>
      <c r="M281" s="46"/>
      <c r="N281" s="46"/>
      <c r="O281" s="46"/>
    </row>
    <row r="282" spans="1:15" ht="12.75">
      <c r="A282" s="46"/>
      <c r="B282" s="46"/>
      <c r="C282" s="46"/>
      <c r="D282" s="46"/>
      <c r="E282" s="46"/>
      <c r="F282" s="46"/>
      <c r="G282" s="46"/>
      <c r="H282" s="46"/>
      <c r="I282" s="46"/>
      <c r="J282" s="46"/>
      <c r="K282" s="46"/>
      <c r="L282" s="46"/>
      <c r="M282" s="46"/>
      <c r="N282" s="46"/>
      <c r="O282" s="46"/>
    </row>
    <row r="283" spans="1:15" ht="12.75">
      <c r="A283" s="46"/>
      <c r="B283" s="46"/>
      <c r="C283" s="46"/>
      <c r="D283" s="46"/>
      <c r="E283" s="46"/>
      <c r="F283" s="46"/>
      <c r="G283" s="46"/>
      <c r="H283" s="46"/>
      <c r="I283" s="46"/>
      <c r="J283" s="46"/>
      <c r="K283" s="46"/>
      <c r="L283" s="46"/>
      <c r="M283" s="46"/>
      <c r="N283" s="46"/>
      <c r="O283" s="46"/>
    </row>
    <row r="284" spans="1:15" ht="12.75">
      <c r="A284" s="46"/>
      <c r="B284" s="46"/>
      <c r="C284" s="46"/>
      <c r="D284" s="46"/>
      <c r="E284" s="46"/>
      <c r="F284" s="46"/>
      <c r="G284" s="46"/>
      <c r="H284" s="46"/>
      <c r="I284" s="46"/>
      <c r="J284" s="46"/>
      <c r="K284" s="46"/>
      <c r="L284" s="46"/>
      <c r="M284" s="46"/>
      <c r="N284" s="46"/>
      <c r="O284" s="46"/>
    </row>
    <row r="285" spans="1:15" ht="12.75">
      <c r="A285" s="46"/>
      <c r="B285" s="46"/>
      <c r="C285" s="46"/>
      <c r="D285" s="46"/>
      <c r="E285" s="46"/>
      <c r="F285" s="46"/>
      <c r="G285" s="46"/>
      <c r="H285" s="46"/>
      <c r="I285" s="46"/>
      <c r="J285" s="46"/>
      <c r="K285" s="46"/>
      <c r="L285" s="46"/>
      <c r="M285" s="46"/>
      <c r="N285" s="46"/>
      <c r="O285" s="46"/>
    </row>
    <row r="286" spans="1:15" ht="12.75">
      <c r="A286" s="46"/>
      <c r="B286" s="46"/>
      <c r="C286" s="46"/>
      <c r="D286" s="46"/>
      <c r="E286" s="46"/>
      <c r="F286" s="46"/>
      <c r="G286" s="46"/>
      <c r="H286" s="46"/>
      <c r="I286" s="46"/>
      <c r="J286" s="46"/>
      <c r="K286" s="46"/>
      <c r="L286" s="46"/>
      <c r="M286" s="46"/>
      <c r="N286" s="46"/>
      <c r="O286" s="46"/>
    </row>
    <row r="287" spans="1:15" ht="12.75">
      <c r="A287" s="46"/>
      <c r="B287" s="46"/>
      <c r="C287" s="46"/>
      <c r="D287" s="46"/>
      <c r="E287" s="46"/>
      <c r="F287" s="46"/>
      <c r="G287" s="46"/>
      <c r="H287" s="46"/>
      <c r="I287" s="46"/>
      <c r="J287" s="46"/>
      <c r="K287" s="46"/>
      <c r="L287" s="46"/>
      <c r="M287" s="46"/>
      <c r="N287" s="46"/>
      <c r="O287" s="46"/>
    </row>
    <row r="288" spans="1:15" ht="12.75">
      <c r="A288" s="46"/>
      <c r="B288" s="46"/>
      <c r="C288" s="46"/>
      <c r="D288" s="46"/>
      <c r="E288" s="46"/>
      <c r="F288" s="46"/>
      <c r="G288" s="46"/>
      <c r="H288" s="46"/>
      <c r="I288" s="46"/>
      <c r="J288" s="46"/>
      <c r="K288" s="46"/>
      <c r="L288" s="46"/>
      <c r="M288" s="46"/>
      <c r="N288" s="46"/>
      <c r="O288" s="46"/>
    </row>
    <row r="289" spans="1:15" ht="12.75">
      <c r="A289" s="46"/>
      <c r="B289" s="46"/>
      <c r="C289" s="46"/>
      <c r="D289" s="46"/>
      <c r="E289" s="46"/>
      <c r="F289" s="46"/>
      <c r="G289" s="46"/>
      <c r="H289" s="46"/>
      <c r="I289" s="46"/>
      <c r="J289" s="46"/>
      <c r="K289" s="46"/>
      <c r="L289" s="46"/>
      <c r="M289" s="46"/>
      <c r="N289" s="46"/>
      <c r="O289" s="46"/>
    </row>
    <row r="290" spans="1:15" ht="12.75">
      <c r="A290" s="46"/>
      <c r="B290" s="46"/>
      <c r="C290" s="46"/>
      <c r="D290" s="46"/>
      <c r="E290" s="46"/>
      <c r="F290" s="46"/>
      <c r="G290" s="46"/>
      <c r="H290" s="46"/>
      <c r="I290" s="46"/>
      <c r="J290" s="46"/>
      <c r="K290" s="46"/>
      <c r="L290" s="46"/>
      <c r="M290" s="46"/>
      <c r="N290" s="46"/>
      <c r="O290" s="46"/>
    </row>
    <row r="291" spans="1:15" ht="12.75">
      <c r="A291" s="46"/>
      <c r="B291" s="46"/>
      <c r="C291" s="46"/>
      <c r="D291" s="46"/>
      <c r="E291" s="46"/>
      <c r="F291" s="46"/>
      <c r="G291" s="46"/>
      <c r="H291" s="46"/>
      <c r="I291" s="46"/>
      <c r="J291" s="46"/>
      <c r="K291" s="46"/>
      <c r="L291" s="46"/>
      <c r="M291" s="46"/>
      <c r="N291" s="46"/>
      <c r="O291" s="46"/>
    </row>
    <row r="292" spans="1:15" ht="12.75">
      <c r="A292" s="46"/>
      <c r="B292" s="46"/>
      <c r="C292" s="46"/>
      <c r="D292" s="46"/>
      <c r="E292" s="46"/>
      <c r="F292" s="46"/>
      <c r="G292" s="46"/>
      <c r="H292" s="46"/>
      <c r="I292" s="46"/>
      <c r="J292" s="46"/>
      <c r="K292" s="46"/>
      <c r="L292" s="46"/>
      <c r="M292" s="46"/>
      <c r="N292" s="46"/>
      <c r="O292" s="46"/>
    </row>
    <row r="293" spans="1:15" ht="12.75">
      <c r="A293" s="46"/>
      <c r="B293" s="46"/>
      <c r="C293" s="46"/>
      <c r="D293" s="46"/>
      <c r="E293" s="46"/>
      <c r="F293" s="46"/>
      <c r="G293" s="46"/>
      <c r="H293" s="46"/>
      <c r="I293" s="46"/>
      <c r="J293" s="46"/>
      <c r="K293" s="46"/>
      <c r="L293" s="46"/>
      <c r="M293" s="46"/>
      <c r="N293" s="46"/>
      <c r="O293" s="46"/>
    </row>
    <row r="294" spans="1:15" ht="12.75">
      <c r="A294" s="46"/>
      <c r="B294" s="46"/>
      <c r="C294" s="46"/>
      <c r="D294" s="46"/>
      <c r="E294" s="46"/>
      <c r="F294" s="46"/>
      <c r="G294" s="46"/>
      <c r="H294" s="46"/>
      <c r="I294" s="46"/>
      <c r="J294" s="46"/>
      <c r="K294" s="46"/>
      <c r="L294" s="46"/>
      <c r="M294" s="46"/>
      <c r="N294" s="46"/>
      <c r="O294" s="46"/>
    </row>
    <row r="295" spans="1:15" ht="12.75">
      <c r="A295" s="46"/>
      <c r="B295" s="46"/>
      <c r="C295" s="46"/>
      <c r="D295" s="46"/>
      <c r="E295" s="46"/>
      <c r="F295" s="46"/>
      <c r="G295" s="46"/>
      <c r="H295" s="46"/>
      <c r="I295" s="46"/>
      <c r="J295" s="46"/>
      <c r="K295" s="46"/>
      <c r="L295" s="46"/>
      <c r="M295" s="46"/>
      <c r="N295" s="46"/>
      <c r="O295" s="46"/>
    </row>
    <row r="296" spans="1:15" ht="12.75">
      <c r="A296" s="46"/>
      <c r="B296" s="46"/>
      <c r="C296" s="46"/>
      <c r="D296" s="46"/>
      <c r="E296" s="46"/>
      <c r="F296" s="46"/>
      <c r="G296" s="46"/>
      <c r="H296" s="46"/>
      <c r="I296" s="46"/>
      <c r="J296" s="46"/>
      <c r="K296" s="46"/>
      <c r="L296" s="46"/>
      <c r="M296" s="46"/>
      <c r="N296" s="46"/>
      <c r="O296" s="46"/>
    </row>
    <row r="297" spans="1:15" ht="12.75">
      <c r="A297" s="46"/>
      <c r="B297" s="46"/>
      <c r="C297" s="46"/>
      <c r="D297" s="46"/>
      <c r="E297" s="46"/>
      <c r="F297" s="46"/>
      <c r="G297" s="46"/>
      <c r="H297" s="46"/>
      <c r="I297" s="46"/>
      <c r="J297" s="46"/>
      <c r="K297" s="46"/>
      <c r="L297" s="46"/>
      <c r="M297" s="46"/>
      <c r="N297" s="46"/>
      <c r="O297" s="46"/>
    </row>
    <row r="298" spans="1:15" ht="12.75">
      <c r="A298" s="46"/>
      <c r="B298" s="46"/>
      <c r="C298" s="46"/>
      <c r="D298" s="46"/>
      <c r="E298" s="46"/>
      <c r="F298" s="46"/>
      <c r="G298" s="46"/>
      <c r="H298" s="46"/>
      <c r="I298" s="46"/>
      <c r="J298" s="46"/>
      <c r="K298" s="46"/>
      <c r="L298" s="46"/>
      <c r="M298" s="46"/>
      <c r="N298" s="46"/>
      <c r="O298" s="46"/>
    </row>
    <row r="299" spans="1:15" ht="12.75">
      <c r="A299" s="46"/>
      <c r="B299" s="46"/>
      <c r="C299" s="46"/>
      <c r="D299" s="46"/>
      <c r="E299" s="46"/>
      <c r="F299" s="46"/>
      <c r="G299" s="46"/>
      <c r="H299" s="46"/>
      <c r="I299" s="46"/>
      <c r="J299" s="46"/>
      <c r="K299" s="46"/>
      <c r="L299" s="46"/>
      <c r="M299" s="46"/>
      <c r="N299" s="46"/>
      <c r="O299" s="46"/>
    </row>
    <row r="300" spans="1:15" ht="12.75">
      <c r="A300" s="46"/>
      <c r="B300" s="46"/>
      <c r="C300" s="46"/>
      <c r="D300" s="46"/>
      <c r="E300" s="46"/>
      <c r="F300" s="46"/>
      <c r="G300" s="46"/>
      <c r="H300" s="46"/>
      <c r="I300" s="46"/>
      <c r="J300" s="46"/>
      <c r="K300" s="46"/>
      <c r="L300" s="46"/>
      <c r="M300" s="46"/>
      <c r="N300" s="46"/>
      <c r="O300" s="46"/>
    </row>
    <row r="301" spans="1:15" ht="12.75">
      <c r="A301" s="46"/>
      <c r="B301" s="46"/>
      <c r="C301" s="46"/>
      <c r="D301" s="46"/>
      <c r="E301" s="46"/>
      <c r="F301" s="46"/>
      <c r="G301" s="46"/>
      <c r="H301" s="46"/>
      <c r="I301" s="46"/>
      <c r="J301" s="46"/>
      <c r="K301" s="46"/>
      <c r="L301" s="46"/>
      <c r="M301" s="46"/>
      <c r="N301" s="46"/>
      <c r="O301" s="46"/>
    </row>
    <row r="302" spans="1:15" ht="12.75">
      <c r="A302" s="46"/>
      <c r="B302" s="46"/>
      <c r="C302" s="46"/>
      <c r="D302" s="46"/>
      <c r="E302" s="46"/>
      <c r="F302" s="46"/>
      <c r="G302" s="46"/>
      <c r="H302" s="46"/>
      <c r="I302" s="46"/>
      <c r="J302" s="46"/>
      <c r="K302" s="46"/>
      <c r="L302" s="46"/>
      <c r="M302" s="46"/>
      <c r="N302" s="46"/>
      <c r="O302" s="46"/>
    </row>
    <row r="303" spans="1:15" ht="12.75">
      <c r="A303" s="46"/>
      <c r="B303" s="46"/>
      <c r="C303" s="46"/>
      <c r="D303" s="46"/>
      <c r="E303" s="46"/>
      <c r="F303" s="46"/>
      <c r="G303" s="46"/>
      <c r="H303" s="46"/>
      <c r="I303" s="46"/>
      <c r="J303" s="46"/>
      <c r="K303" s="46"/>
      <c r="L303" s="46"/>
      <c r="M303" s="46"/>
      <c r="N303" s="46"/>
      <c r="O303" s="46"/>
    </row>
    <row r="304" spans="1:15" ht="12.75">
      <c r="A304" s="46"/>
      <c r="B304" s="46"/>
      <c r="C304" s="46"/>
      <c r="D304" s="46"/>
      <c r="E304" s="46"/>
      <c r="F304" s="46"/>
      <c r="G304" s="46"/>
      <c r="H304" s="46"/>
      <c r="I304" s="46"/>
      <c r="J304" s="46"/>
      <c r="K304" s="46"/>
      <c r="L304" s="46"/>
      <c r="M304" s="46"/>
      <c r="N304" s="46"/>
      <c r="O304" s="46"/>
    </row>
    <row r="305" spans="1:15" ht="12.75">
      <c r="A305" s="46"/>
      <c r="B305" s="46"/>
      <c r="C305" s="46"/>
      <c r="D305" s="46"/>
      <c r="E305" s="46"/>
      <c r="F305" s="46"/>
      <c r="G305" s="46"/>
      <c r="H305" s="46"/>
      <c r="I305" s="46"/>
      <c r="J305" s="46"/>
      <c r="K305" s="46"/>
      <c r="L305" s="46"/>
      <c r="M305" s="46"/>
      <c r="N305" s="46"/>
      <c r="O305" s="46"/>
    </row>
    <row r="306" spans="1:15" ht="12.75">
      <c r="A306" s="46"/>
      <c r="B306" s="46"/>
      <c r="C306" s="46"/>
      <c r="D306" s="46"/>
      <c r="E306" s="46"/>
      <c r="F306" s="46"/>
      <c r="G306" s="46"/>
      <c r="H306" s="46"/>
      <c r="I306" s="46"/>
      <c r="J306" s="46"/>
      <c r="K306" s="46"/>
      <c r="L306" s="46"/>
      <c r="M306" s="46"/>
      <c r="N306" s="46"/>
      <c r="O306" s="46"/>
    </row>
    <row r="307" spans="1:15" ht="12.75">
      <c r="A307" s="46"/>
      <c r="B307" s="46"/>
      <c r="C307" s="46"/>
      <c r="D307" s="46"/>
      <c r="E307" s="46"/>
      <c r="F307" s="46"/>
      <c r="G307" s="46"/>
      <c r="H307" s="46"/>
      <c r="I307" s="46"/>
      <c r="J307" s="46"/>
      <c r="K307" s="46"/>
      <c r="L307" s="46"/>
      <c r="M307" s="46"/>
      <c r="N307" s="46"/>
      <c r="O307" s="46"/>
    </row>
    <row r="308" spans="1:15" ht="12.75">
      <c r="A308" s="46"/>
      <c r="B308" s="46"/>
      <c r="C308" s="46"/>
      <c r="D308" s="46"/>
      <c r="E308" s="46"/>
      <c r="F308" s="46"/>
      <c r="G308" s="46"/>
      <c r="H308" s="46"/>
      <c r="I308" s="46"/>
      <c r="J308" s="46"/>
      <c r="K308" s="46"/>
      <c r="L308" s="46"/>
      <c r="M308" s="46"/>
      <c r="N308" s="46"/>
      <c r="O308" s="46"/>
    </row>
    <row r="309" spans="1:15" ht="12.75">
      <c r="A309" s="46"/>
      <c r="B309" s="46"/>
      <c r="C309" s="46"/>
      <c r="D309" s="46"/>
      <c r="E309" s="46"/>
      <c r="F309" s="46"/>
      <c r="G309" s="46"/>
      <c r="H309" s="46"/>
      <c r="I309" s="46"/>
      <c r="J309" s="46"/>
      <c r="K309" s="46"/>
      <c r="L309" s="46"/>
      <c r="M309" s="46"/>
      <c r="N309" s="46"/>
      <c r="O309" s="46"/>
    </row>
    <row r="310" spans="1:15" ht="12.75">
      <c r="A310" s="46"/>
      <c r="B310" s="46"/>
      <c r="C310" s="46"/>
      <c r="D310" s="46"/>
      <c r="E310" s="46"/>
      <c r="F310" s="46"/>
      <c r="G310" s="46"/>
      <c r="H310" s="46"/>
      <c r="I310" s="46"/>
      <c r="J310" s="46"/>
      <c r="K310" s="46"/>
      <c r="L310" s="46"/>
      <c r="M310" s="46"/>
      <c r="N310" s="46"/>
      <c r="O310" s="46"/>
    </row>
    <row r="311" spans="1:15" ht="12.75">
      <c r="A311" s="46"/>
      <c r="B311" s="46"/>
      <c r="C311" s="46"/>
      <c r="D311" s="46"/>
      <c r="E311" s="46"/>
      <c r="F311" s="46"/>
      <c r="G311" s="46"/>
      <c r="H311" s="46"/>
      <c r="I311" s="46"/>
      <c r="J311" s="46"/>
      <c r="K311" s="46"/>
      <c r="L311" s="46"/>
      <c r="M311" s="46"/>
      <c r="N311" s="46"/>
      <c r="O311" s="46"/>
    </row>
    <row r="312" spans="1:15" ht="12.75">
      <c r="A312" s="46"/>
      <c r="B312" s="46"/>
      <c r="C312" s="46"/>
      <c r="D312" s="46"/>
      <c r="E312" s="46"/>
      <c r="F312" s="46"/>
      <c r="G312" s="46"/>
      <c r="H312" s="46"/>
      <c r="I312" s="46"/>
      <c r="J312" s="46"/>
      <c r="K312" s="46"/>
      <c r="L312" s="46"/>
      <c r="M312" s="46"/>
      <c r="N312" s="46"/>
      <c r="O312" s="46"/>
    </row>
    <row r="313" spans="1:15" ht="12.75">
      <c r="A313" s="46"/>
      <c r="B313" s="46"/>
      <c r="C313" s="46"/>
      <c r="D313" s="46"/>
      <c r="E313" s="46"/>
      <c r="F313" s="46"/>
      <c r="G313" s="46"/>
      <c r="H313" s="46"/>
      <c r="I313" s="46"/>
      <c r="J313" s="46"/>
      <c r="K313" s="46"/>
      <c r="L313" s="46"/>
      <c r="M313" s="46"/>
      <c r="N313" s="46"/>
      <c r="O313" s="46"/>
    </row>
    <row r="314" spans="1:15" ht="12.75">
      <c r="A314" s="46"/>
      <c r="B314" s="46"/>
      <c r="C314" s="46"/>
      <c r="D314" s="46"/>
      <c r="E314" s="46"/>
      <c r="F314" s="46"/>
      <c r="G314" s="46"/>
      <c r="H314" s="46"/>
      <c r="I314" s="46"/>
      <c r="J314" s="46"/>
      <c r="K314" s="46"/>
      <c r="L314" s="46"/>
      <c r="M314" s="46"/>
      <c r="N314" s="46"/>
      <c r="O314" s="46"/>
    </row>
    <row r="315" spans="1:15" ht="12.75">
      <c r="A315" s="46"/>
      <c r="B315" s="46"/>
      <c r="C315" s="46"/>
      <c r="D315" s="46"/>
      <c r="E315" s="46"/>
      <c r="F315" s="46"/>
      <c r="G315" s="46"/>
      <c r="H315" s="46"/>
      <c r="I315" s="46"/>
      <c r="J315" s="46"/>
      <c r="K315" s="46"/>
      <c r="L315" s="46"/>
      <c r="M315" s="46"/>
      <c r="N315" s="46"/>
      <c r="O315" s="46"/>
    </row>
    <row r="316" spans="1:15" ht="12.75">
      <c r="A316" s="46"/>
      <c r="B316" s="46"/>
      <c r="C316" s="46"/>
      <c r="D316" s="46"/>
      <c r="E316" s="46"/>
      <c r="F316" s="46"/>
      <c r="G316" s="46"/>
      <c r="H316" s="46"/>
      <c r="I316" s="46"/>
      <c r="J316" s="46"/>
      <c r="K316" s="46"/>
      <c r="L316" s="46"/>
      <c r="M316" s="46"/>
      <c r="N316" s="46"/>
      <c r="O316" s="46"/>
    </row>
    <row r="317" spans="1:15" ht="12.75">
      <c r="A317" s="46"/>
      <c r="B317" s="46"/>
      <c r="C317" s="46"/>
      <c r="D317" s="46"/>
      <c r="E317" s="46"/>
      <c r="F317" s="46"/>
      <c r="G317" s="46"/>
      <c r="H317" s="46"/>
      <c r="I317" s="46"/>
      <c r="J317" s="46"/>
      <c r="K317" s="46"/>
      <c r="L317" s="46"/>
      <c r="M317" s="46"/>
      <c r="N317" s="46"/>
      <c r="O317" s="46"/>
    </row>
    <row r="318" spans="1:15" ht="12.75">
      <c r="A318" s="46"/>
      <c r="B318" s="46"/>
      <c r="C318" s="46"/>
      <c r="D318" s="46"/>
      <c r="E318" s="46"/>
      <c r="F318" s="46"/>
      <c r="G318" s="46"/>
      <c r="H318" s="46"/>
      <c r="I318" s="46"/>
      <c r="J318" s="46"/>
      <c r="K318" s="46"/>
      <c r="L318" s="46"/>
      <c r="M318" s="46"/>
      <c r="N318" s="46"/>
      <c r="O318" s="46"/>
    </row>
    <row r="319" spans="1:15" ht="12.75">
      <c r="A319" s="46"/>
      <c r="B319" s="46"/>
      <c r="C319" s="46"/>
      <c r="D319" s="46"/>
      <c r="E319" s="46"/>
      <c r="F319" s="46"/>
      <c r="G319" s="46"/>
      <c r="H319" s="46"/>
      <c r="I319" s="46"/>
      <c r="J319" s="46"/>
      <c r="K319" s="46"/>
      <c r="L319" s="46"/>
      <c r="M319" s="46"/>
      <c r="N319" s="46"/>
      <c r="O319" s="46"/>
    </row>
    <row r="320" spans="1:15" ht="12.75">
      <c r="A320" s="46"/>
      <c r="B320" s="46"/>
      <c r="C320" s="46"/>
      <c r="D320" s="46"/>
      <c r="E320" s="46"/>
      <c r="F320" s="46"/>
      <c r="G320" s="46"/>
      <c r="H320" s="46"/>
      <c r="I320" s="46"/>
      <c r="J320" s="46"/>
      <c r="K320" s="46"/>
      <c r="L320" s="46"/>
      <c r="M320" s="46"/>
      <c r="N320" s="46"/>
      <c r="O320" s="46"/>
    </row>
    <row r="321" spans="1:15" ht="12.75">
      <c r="A321" s="46"/>
      <c r="B321" s="46"/>
      <c r="C321" s="46"/>
      <c r="D321" s="46"/>
      <c r="E321" s="46"/>
      <c r="F321" s="46"/>
      <c r="G321" s="46"/>
      <c r="H321" s="46"/>
      <c r="I321" s="46"/>
      <c r="J321" s="46"/>
      <c r="K321" s="46"/>
      <c r="L321" s="46"/>
      <c r="M321" s="46"/>
      <c r="N321" s="46"/>
      <c r="O321" s="46"/>
    </row>
    <row r="322" spans="1:15" ht="12.75">
      <c r="A322" s="46"/>
      <c r="B322" s="46"/>
      <c r="C322" s="46"/>
      <c r="D322" s="46"/>
      <c r="E322" s="46"/>
      <c r="F322" s="46"/>
      <c r="G322" s="46"/>
      <c r="H322" s="46"/>
      <c r="I322" s="46"/>
      <c r="J322" s="46"/>
      <c r="K322" s="46"/>
      <c r="L322" s="46"/>
      <c r="M322" s="46"/>
      <c r="N322" s="46"/>
      <c r="O322" s="46"/>
    </row>
    <row r="323" spans="1:15" ht="12.75">
      <c r="A323" s="46"/>
      <c r="B323" s="46"/>
      <c r="C323" s="46"/>
      <c r="D323" s="46"/>
      <c r="E323" s="46"/>
      <c r="F323" s="46"/>
      <c r="G323" s="46"/>
      <c r="H323" s="46"/>
      <c r="I323" s="46"/>
      <c r="J323" s="46"/>
      <c r="K323" s="46"/>
      <c r="L323" s="46"/>
      <c r="M323" s="46"/>
      <c r="N323" s="46"/>
      <c r="O323" s="46"/>
    </row>
    <row r="324" spans="1:15" ht="12.75">
      <c r="A324" s="46"/>
      <c r="B324" s="46"/>
      <c r="C324" s="46"/>
      <c r="D324" s="46"/>
      <c r="E324" s="46"/>
      <c r="F324" s="46"/>
      <c r="G324" s="46"/>
      <c r="H324" s="46"/>
      <c r="I324" s="46"/>
      <c r="J324" s="46"/>
      <c r="K324" s="46"/>
      <c r="L324" s="46"/>
      <c r="M324" s="46"/>
      <c r="N324" s="46"/>
      <c r="O324" s="46"/>
    </row>
    <row r="325" spans="1:15" ht="12.75">
      <c r="A325" s="46"/>
      <c r="B325" s="46"/>
      <c r="C325" s="46"/>
      <c r="D325" s="46"/>
      <c r="E325" s="46"/>
      <c r="F325" s="46"/>
      <c r="G325" s="46"/>
      <c r="H325" s="46"/>
      <c r="I325" s="46"/>
      <c r="J325" s="46"/>
      <c r="K325" s="46"/>
      <c r="L325" s="46"/>
      <c r="M325" s="46"/>
      <c r="N325" s="46"/>
      <c r="O325" s="46"/>
    </row>
    <row r="326" spans="1:15" ht="12.75">
      <c r="A326" s="46"/>
      <c r="B326" s="46"/>
      <c r="C326" s="46"/>
      <c r="D326" s="46"/>
      <c r="E326" s="46"/>
      <c r="F326" s="46"/>
      <c r="G326" s="46"/>
      <c r="H326" s="46"/>
      <c r="I326" s="46"/>
      <c r="J326" s="46"/>
      <c r="K326" s="46"/>
      <c r="L326" s="46"/>
      <c r="M326" s="46"/>
      <c r="N326" s="46"/>
      <c r="O326" s="46"/>
    </row>
    <row r="327" spans="1:15" ht="12.75">
      <c r="A327" s="46"/>
      <c r="B327" s="46"/>
      <c r="C327" s="46"/>
      <c r="D327" s="46"/>
      <c r="E327" s="46"/>
      <c r="F327" s="46"/>
      <c r="G327" s="46"/>
      <c r="H327" s="46"/>
      <c r="I327" s="46"/>
      <c r="J327" s="46"/>
      <c r="K327" s="46"/>
      <c r="L327" s="46"/>
      <c r="M327" s="46"/>
      <c r="N327" s="46"/>
      <c r="O327" s="46"/>
    </row>
    <row r="328" spans="1:15" ht="12.75">
      <c r="A328" s="46"/>
      <c r="B328" s="46"/>
      <c r="C328" s="46"/>
      <c r="D328" s="46"/>
      <c r="E328" s="46"/>
      <c r="F328" s="46"/>
      <c r="G328" s="46"/>
      <c r="H328" s="46"/>
      <c r="I328" s="46"/>
      <c r="J328" s="46"/>
      <c r="K328" s="46"/>
      <c r="L328" s="46"/>
      <c r="M328" s="46"/>
      <c r="N328" s="46"/>
      <c r="O328" s="46"/>
    </row>
    <row r="329" spans="1:15" ht="12.75">
      <c r="A329" s="46"/>
      <c r="B329" s="46"/>
      <c r="C329" s="46"/>
      <c r="D329" s="46"/>
      <c r="E329" s="46"/>
      <c r="F329" s="46"/>
      <c r="G329" s="46"/>
      <c r="H329" s="46"/>
      <c r="I329" s="46"/>
      <c r="J329" s="46"/>
      <c r="K329" s="46"/>
      <c r="L329" s="46"/>
      <c r="M329" s="46"/>
      <c r="N329" s="46"/>
      <c r="O329" s="46"/>
    </row>
    <row r="330" spans="1:15" ht="12.75">
      <c r="A330" s="46"/>
      <c r="B330" s="46"/>
      <c r="C330" s="46"/>
      <c r="D330" s="46"/>
      <c r="E330" s="46"/>
      <c r="F330" s="46"/>
      <c r="G330" s="46"/>
      <c r="H330" s="46"/>
      <c r="I330" s="46"/>
      <c r="J330" s="46"/>
      <c r="K330" s="46"/>
      <c r="L330" s="46"/>
      <c r="M330" s="46"/>
      <c r="N330" s="46"/>
      <c r="O330" s="46"/>
    </row>
    <row r="331" spans="1:15" ht="12.75">
      <c r="A331" s="46"/>
      <c r="B331" s="46"/>
      <c r="C331" s="46"/>
      <c r="D331" s="46"/>
      <c r="E331" s="46"/>
      <c r="F331" s="46"/>
      <c r="G331" s="46"/>
      <c r="H331" s="46"/>
      <c r="I331" s="46"/>
      <c r="J331" s="46"/>
      <c r="K331" s="46"/>
      <c r="L331" s="46"/>
      <c r="M331" s="46"/>
      <c r="N331" s="46"/>
      <c r="O331" s="46"/>
    </row>
    <row r="332" spans="1:15" ht="12.75">
      <c r="A332" s="46"/>
      <c r="B332" s="46"/>
      <c r="C332" s="46"/>
      <c r="D332" s="46"/>
      <c r="E332" s="46"/>
      <c r="F332" s="46"/>
      <c r="G332" s="46"/>
      <c r="H332" s="46"/>
      <c r="I332" s="46"/>
      <c r="J332" s="46"/>
      <c r="K332" s="46"/>
      <c r="L332" s="46"/>
      <c r="M332" s="46"/>
      <c r="N332" s="46"/>
      <c r="O332" s="46"/>
    </row>
    <row r="333" spans="1:15" ht="12.75">
      <c r="A333" s="46"/>
      <c r="B333" s="46"/>
      <c r="C333" s="46"/>
      <c r="D333" s="46"/>
      <c r="E333" s="46"/>
      <c r="F333" s="46"/>
      <c r="G333" s="46"/>
      <c r="H333" s="46"/>
      <c r="I333" s="46"/>
      <c r="J333" s="46"/>
      <c r="K333" s="46"/>
      <c r="L333" s="46"/>
      <c r="M333" s="46"/>
      <c r="N333" s="46"/>
      <c r="O333" s="46"/>
    </row>
    <row r="334" spans="1:15" ht="12.75">
      <c r="A334" s="46"/>
      <c r="B334" s="46"/>
      <c r="C334" s="46"/>
      <c r="D334" s="46"/>
      <c r="E334" s="46"/>
      <c r="F334" s="46"/>
      <c r="G334" s="46"/>
      <c r="H334" s="46"/>
      <c r="I334" s="46"/>
      <c r="J334" s="46"/>
      <c r="K334" s="46"/>
      <c r="L334" s="46"/>
      <c r="M334" s="46"/>
      <c r="N334" s="46"/>
      <c r="O334" s="46"/>
    </row>
    <row r="335" spans="1:15" ht="12.75">
      <c r="A335" s="46"/>
      <c r="B335" s="46"/>
      <c r="C335" s="46"/>
      <c r="D335" s="46"/>
      <c r="E335" s="46"/>
      <c r="F335" s="46"/>
      <c r="G335" s="46"/>
      <c r="H335" s="46"/>
      <c r="I335" s="46"/>
      <c r="J335" s="46"/>
      <c r="K335" s="46"/>
      <c r="L335" s="46"/>
      <c r="M335" s="46"/>
      <c r="N335" s="46"/>
      <c r="O335" s="46"/>
    </row>
    <row r="336" spans="1:15" ht="12.75">
      <c r="A336" s="46"/>
      <c r="B336" s="46"/>
      <c r="C336" s="46"/>
      <c r="D336" s="46"/>
      <c r="E336" s="46"/>
      <c r="F336" s="46"/>
      <c r="G336" s="46"/>
      <c r="H336" s="46"/>
      <c r="I336" s="46"/>
      <c r="J336" s="46"/>
      <c r="K336" s="46"/>
      <c r="L336" s="46"/>
      <c r="M336" s="46"/>
      <c r="N336" s="46"/>
      <c r="O336" s="46"/>
    </row>
    <row r="337" spans="1:15" ht="12.75">
      <c r="A337" s="46"/>
      <c r="B337" s="46"/>
      <c r="C337" s="46"/>
      <c r="D337" s="46"/>
      <c r="E337" s="46"/>
      <c r="F337" s="46"/>
      <c r="G337" s="46"/>
      <c r="H337" s="46"/>
      <c r="I337" s="46"/>
      <c r="J337" s="46"/>
      <c r="K337" s="46"/>
      <c r="L337" s="46"/>
      <c r="M337" s="46"/>
      <c r="N337" s="46"/>
      <c r="O337" s="46"/>
    </row>
    <row r="338" spans="1:15" ht="12.75">
      <c r="A338" s="46"/>
      <c r="B338" s="46"/>
      <c r="C338" s="46"/>
      <c r="D338" s="46"/>
      <c r="E338" s="46"/>
      <c r="F338" s="46"/>
      <c r="G338" s="46"/>
      <c r="H338" s="46"/>
      <c r="I338" s="46"/>
      <c r="J338" s="46"/>
      <c r="K338" s="46"/>
      <c r="L338" s="46"/>
      <c r="M338" s="46"/>
      <c r="N338" s="46"/>
      <c r="O338" s="46"/>
    </row>
    <row r="339" spans="1:15" ht="12.75">
      <c r="A339" s="46"/>
      <c r="B339" s="46"/>
      <c r="C339" s="46"/>
      <c r="D339" s="46"/>
      <c r="E339" s="46"/>
      <c r="F339" s="46"/>
      <c r="G339" s="46"/>
      <c r="H339" s="46"/>
      <c r="I339" s="46"/>
      <c r="J339" s="46"/>
      <c r="K339" s="46"/>
      <c r="L339" s="46"/>
      <c r="M339" s="46"/>
      <c r="N339" s="46"/>
      <c r="O339" s="46"/>
    </row>
    <row r="340" spans="1:15" ht="12.75">
      <c r="A340" s="46"/>
      <c r="B340" s="46"/>
      <c r="C340" s="46"/>
      <c r="D340" s="46"/>
      <c r="E340" s="46"/>
      <c r="F340" s="46"/>
      <c r="G340" s="46"/>
      <c r="H340" s="46"/>
      <c r="I340" s="46"/>
      <c r="J340" s="46"/>
      <c r="K340" s="46"/>
      <c r="L340" s="46"/>
      <c r="M340" s="46"/>
      <c r="N340" s="46"/>
      <c r="O340" s="46"/>
    </row>
    <row r="341" spans="1:15" ht="12.75">
      <c r="A341" s="46"/>
      <c r="B341" s="46"/>
      <c r="C341" s="46"/>
      <c r="D341" s="46"/>
      <c r="E341" s="46"/>
      <c r="F341" s="46"/>
      <c r="G341" s="46"/>
      <c r="H341" s="46"/>
      <c r="I341" s="46"/>
      <c r="J341" s="46"/>
      <c r="K341" s="46"/>
      <c r="L341" s="46"/>
      <c r="M341" s="46"/>
      <c r="N341" s="46"/>
      <c r="O341" s="46"/>
    </row>
    <row r="342" spans="1:15" ht="12.75">
      <c r="A342" s="46"/>
      <c r="B342" s="46"/>
      <c r="C342" s="46"/>
      <c r="D342" s="46"/>
      <c r="E342" s="46"/>
      <c r="F342" s="46"/>
      <c r="G342" s="46"/>
      <c r="H342" s="46"/>
      <c r="I342" s="46"/>
      <c r="J342" s="46"/>
      <c r="K342" s="46"/>
      <c r="L342" s="46"/>
      <c r="M342" s="46"/>
      <c r="N342" s="46"/>
      <c r="O342" s="46"/>
    </row>
    <row r="343" spans="1:15" ht="12.75">
      <c r="A343" s="46"/>
      <c r="B343" s="46"/>
      <c r="C343" s="46"/>
      <c r="D343" s="46"/>
      <c r="E343" s="46"/>
      <c r="F343" s="46"/>
      <c r="G343" s="46"/>
      <c r="H343" s="46"/>
      <c r="I343" s="46"/>
      <c r="J343" s="46"/>
      <c r="K343" s="46"/>
      <c r="L343" s="46"/>
      <c r="M343" s="46"/>
      <c r="N343" s="46"/>
      <c r="O343" s="46"/>
    </row>
    <row r="344" spans="1:15" ht="12.75">
      <c r="A344" s="46"/>
      <c r="B344" s="46"/>
      <c r="C344" s="46"/>
      <c r="D344" s="46"/>
      <c r="E344" s="46"/>
      <c r="F344" s="46"/>
      <c r="G344" s="46"/>
      <c r="H344" s="46"/>
      <c r="I344" s="46"/>
      <c r="J344" s="46"/>
      <c r="K344" s="46"/>
      <c r="L344" s="46"/>
      <c r="M344" s="46"/>
      <c r="N344" s="46"/>
      <c r="O344" s="46"/>
    </row>
    <row r="345" spans="1:15" ht="12.75">
      <c r="A345" s="46"/>
      <c r="B345" s="46"/>
      <c r="C345" s="46"/>
      <c r="D345" s="46"/>
      <c r="E345" s="46"/>
      <c r="F345" s="46"/>
      <c r="G345" s="46"/>
      <c r="H345" s="46"/>
      <c r="I345" s="46"/>
      <c r="J345" s="46"/>
      <c r="K345" s="46"/>
      <c r="L345" s="46"/>
      <c r="M345" s="46"/>
      <c r="N345" s="46"/>
      <c r="O345" s="46"/>
    </row>
    <row r="346" spans="1:15" ht="12.75">
      <c r="A346" s="46"/>
      <c r="B346" s="46"/>
      <c r="C346" s="46"/>
      <c r="D346" s="46"/>
      <c r="E346" s="46"/>
      <c r="F346" s="46"/>
      <c r="G346" s="46"/>
      <c r="H346" s="46"/>
      <c r="I346" s="46"/>
      <c r="J346" s="46"/>
      <c r="K346" s="46"/>
      <c r="L346" s="46"/>
      <c r="M346" s="46"/>
      <c r="N346" s="46"/>
      <c r="O346" s="46"/>
    </row>
    <row r="347" spans="1:15" ht="12.75">
      <c r="A347" s="46"/>
      <c r="B347" s="46"/>
      <c r="C347" s="46"/>
      <c r="D347" s="46"/>
      <c r="E347" s="46"/>
      <c r="F347" s="46"/>
      <c r="G347" s="46"/>
      <c r="H347" s="46"/>
      <c r="I347" s="46"/>
      <c r="J347" s="46"/>
      <c r="K347" s="46"/>
      <c r="L347" s="46"/>
      <c r="M347" s="46"/>
      <c r="N347" s="46"/>
      <c r="O347" s="46"/>
    </row>
    <row r="348" spans="1:15" ht="12.75">
      <c r="A348" s="46"/>
      <c r="B348" s="46"/>
      <c r="C348" s="46"/>
      <c r="D348" s="46"/>
      <c r="E348" s="46"/>
      <c r="F348" s="46"/>
      <c r="G348" s="46"/>
      <c r="H348" s="46"/>
      <c r="I348" s="46"/>
      <c r="J348" s="46"/>
      <c r="K348" s="46"/>
      <c r="L348" s="46"/>
      <c r="M348" s="46"/>
      <c r="N348" s="46"/>
      <c r="O348" s="46"/>
    </row>
    <row r="349" spans="1:15" ht="12.75">
      <c r="A349" s="46"/>
      <c r="B349" s="46"/>
      <c r="C349" s="46"/>
      <c r="D349" s="46"/>
      <c r="E349" s="46"/>
      <c r="F349" s="46"/>
      <c r="G349" s="46"/>
      <c r="H349" s="46"/>
      <c r="I349" s="46"/>
      <c r="J349" s="46"/>
      <c r="K349" s="46"/>
      <c r="L349" s="46"/>
      <c r="M349" s="46"/>
      <c r="N349" s="46"/>
      <c r="O349" s="46"/>
    </row>
    <row r="350" spans="1:15" ht="12.75">
      <c r="A350" s="46"/>
      <c r="B350" s="46"/>
      <c r="C350" s="46"/>
      <c r="D350" s="46"/>
      <c r="E350" s="46"/>
      <c r="F350" s="46"/>
      <c r="G350" s="46"/>
      <c r="H350" s="46"/>
      <c r="I350" s="46"/>
      <c r="J350" s="46"/>
      <c r="K350" s="46"/>
      <c r="L350" s="46"/>
      <c r="M350" s="46"/>
      <c r="N350" s="46"/>
      <c r="O350" s="46"/>
    </row>
    <row r="351" spans="1:15" ht="12.75">
      <c r="A351" s="46"/>
      <c r="B351" s="46"/>
      <c r="C351" s="46"/>
      <c r="D351" s="46"/>
      <c r="E351" s="46"/>
      <c r="F351" s="46"/>
      <c r="G351" s="46"/>
      <c r="H351" s="46"/>
      <c r="I351" s="46"/>
      <c r="J351" s="46"/>
      <c r="K351" s="46"/>
      <c r="L351" s="46"/>
      <c r="M351" s="46"/>
      <c r="N351" s="46"/>
      <c r="O351" s="46"/>
    </row>
    <row r="352" spans="1:15" ht="12.75">
      <c r="A352" s="46"/>
      <c r="B352" s="46"/>
      <c r="C352" s="46"/>
      <c r="D352" s="46"/>
      <c r="E352" s="46"/>
      <c r="F352" s="46"/>
      <c r="G352" s="46"/>
      <c r="H352" s="46"/>
      <c r="I352" s="46"/>
      <c r="J352" s="46"/>
      <c r="K352" s="46"/>
      <c r="L352" s="46"/>
      <c r="M352" s="46"/>
      <c r="N352" s="46"/>
      <c r="O352" s="46"/>
    </row>
    <row r="353" spans="1:15" ht="12.75">
      <c r="A353" s="46"/>
      <c r="B353" s="46"/>
      <c r="C353" s="46"/>
      <c r="D353" s="46"/>
      <c r="E353" s="46"/>
      <c r="F353" s="46"/>
      <c r="G353" s="46"/>
      <c r="H353" s="46"/>
      <c r="I353" s="46"/>
      <c r="J353" s="46"/>
      <c r="K353" s="46"/>
      <c r="L353" s="46"/>
      <c r="M353" s="46"/>
      <c r="N353" s="46"/>
      <c r="O353" s="46"/>
    </row>
    <row r="354" spans="1:15" ht="12.75">
      <c r="A354" s="46"/>
      <c r="B354" s="46"/>
      <c r="C354" s="46"/>
      <c r="D354" s="46"/>
      <c r="E354" s="46"/>
      <c r="F354" s="46"/>
      <c r="G354" s="46"/>
      <c r="H354" s="46"/>
      <c r="I354" s="46"/>
      <c r="J354" s="46"/>
      <c r="K354" s="46"/>
      <c r="L354" s="46"/>
      <c r="M354" s="46"/>
      <c r="N354" s="46"/>
      <c r="O354" s="46"/>
    </row>
    <row r="355" spans="1:15" ht="12.75">
      <c r="A355" s="46"/>
      <c r="B355" s="46"/>
      <c r="C355" s="46"/>
      <c r="D355" s="46"/>
      <c r="E355" s="46"/>
      <c r="F355" s="46"/>
      <c r="G355" s="46"/>
      <c r="H355" s="46"/>
      <c r="I355" s="46"/>
      <c r="J355" s="46"/>
      <c r="K355" s="46"/>
      <c r="L355" s="46"/>
      <c r="M355" s="46"/>
      <c r="N355" s="46"/>
      <c r="O355" s="46"/>
    </row>
    <row r="356" spans="1:15" ht="12.75">
      <c r="A356" s="46"/>
      <c r="B356" s="46"/>
      <c r="C356" s="46"/>
      <c r="D356" s="46"/>
      <c r="E356" s="46"/>
      <c r="F356" s="46"/>
      <c r="G356" s="46"/>
      <c r="H356" s="46"/>
      <c r="I356" s="46"/>
      <c r="J356" s="46"/>
      <c r="K356" s="46"/>
      <c r="L356" s="46"/>
      <c r="M356" s="46"/>
      <c r="N356" s="46"/>
      <c r="O356" s="46"/>
    </row>
    <row r="357" spans="1:15" ht="12.75">
      <c r="A357" s="46"/>
      <c r="B357" s="46"/>
      <c r="C357" s="46"/>
      <c r="D357" s="46"/>
      <c r="E357" s="46"/>
      <c r="F357" s="46"/>
      <c r="G357" s="46"/>
      <c r="H357" s="46"/>
      <c r="I357" s="46"/>
      <c r="J357" s="46"/>
      <c r="K357" s="46"/>
      <c r="L357" s="46"/>
      <c r="M357" s="46"/>
      <c r="N357" s="46"/>
      <c r="O357" s="46"/>
    </row>
    <row r="358" spans="1:15" ht="12.75">
      <c r="A358" s="46"/>
      <c r="B358" s="46"/>
      <c r="C358" s="46"/>
      <c r="D358" s="46"/>
      <c r="E358" s="46"/>
      <c r="F358" s="46"/>
      <c r="G358" s="46"/>
      <c r="H358" s="46"/>
      <c r="I358" s="46"/>
      <c r="J358" s="46"/>
      <c r="K358" s="46"/>
      <c r="L358" s="46"/>
      <c r="M358" s="46"/>
      <c r="N358" s="46"/>
      <c r="O358" s="46"/>
    </row>
    <row r="359" spans="1:15" ht="12.75">
      <c r="A359" s="46"/>
      <c r="B359" s="46"/>
      <c r="C359" s="46"/>
      <c r="D359" s="46"/>
      <c r="E359" s="46"/>
      <c r="F359" s="46"/>
      <c r="G359" s="46"/>
      <c r="H359" s="46"/>
      <c r="I359" s="46"/>
      <c r="J359" s="46"/>
      <c r="K359" s="46"/>
      <c r="L359" s="46"/>
      <c r="M359" s="46"/>
      <c r="N359" s="46"/>
      <c r="O359" s="46"/>
    </row>
    <row r="360" spans="1:15" ht="12.75">
      <c r="A360" s="46"/>
      <c r="B360" s="46"/>
      <c r="C360" s="46"/>
      <c r="D360" s="46"/>
      <c r="E360" s="46"/>
      <c r="F360" s="46"/>
      <c r="G360" s="46"/>
      <c r="H360" s="46"/>
      <c r="I360" s="46"/>
      <c r="J360" s="46"/>
      <c r="K360" s="46"/>
      <c r="L360" s="46"/>
      <c r="M360" s="46"/>
      <c r="N360" s="46"/>
      <c r="O360" s="46"/>
    </row>
    <row r="361" spans="1:15" ht="12.75">
      <c r="A361" s="46"/>
      <c r="B361" s="46"/>
      <c r="C361" s="46"/>
      <c r="D361" s="46"/>
      <c r="E361" s="46"/>
      <c r="F361" s="46"/>
      <c r="G361" s="46"/>
      <c r="H361" s="46"/>
      <c r="I361" s="46"/>
      <c r="J361" s="46"/>
      <c r="K361" s="46"/>
      <c r="L361" s="46"/>
      <c r="M361" s="46"/>
      <c r="N361" s="46"/>
      <c r="O361" s="46"/>
    </row>
    <row r="362" spans="1:15" ht="12.75">
      <c r="A362" s="46"/>
      <c r="B362" s="46"/>
      <c r="C362" s="46"/>
      <c r="D362" s="46"/>
      <c r="E362" s="46"/>
      <c r="F362" s="46"/>
      <c r="G362" s="46"/>
      <c r="H362" s="46"/>
      <c r="I362" s="46"/>
      <c r="J362" s="46"/>
      <c r="K362" s="46"/>
      <c r="L362" s="46"/>
      <c r="M362" s="46"/>
      <c r="N362" s="46"/>
      <c r="O362" s="46"/>
    </row>
    <row r="363" spans="1:15" ht="12.75">
      <c r="A363" s="46"/>
      <c r="B363" s="46"/>
      <c r="C363" s="46"/>
      <c r="D363" s="46"/>
      <c r="E363" s="46"/>
      <c r="F363" s="46"/>
      <c r="G363" s="46"/>
      <c r="H363" s="46"/>
      <c r="I363" s="46"/>
      <c r="J363" s="46"/>
      <c r="K363" s="46"/>
      <c r="L363" s="46"/>
      <c r="M363" s="46"/>
      <c r="N363" s="46"/>
      <c r="O363" s="46"/>
    </row>
    <row r="364" spans="1:15" ht="12.75">
      <c r="A364" s="46"/>
      <c r="B364" s="46"/>
      <c r="C364" s="46"/>
      <c r="D364" s="46"/>
      <c r="E364" s="46"/>
      <c r="F364" s="46"/>
      <c r="G364" s="46"/>
      <c r="H364" s="46"/>
      <c r="I364" s="46"/>
      <c r="J364" s="46"/>
      <c r="K364" s="46"/>
      <c r="L364" s="46"/>
      <c r="M364" s="46"/>
      <c r="N364" s="46"/>
      <c r="O364" s="46"/>
    </row>
    <row r="365" spans="1:15" ht="12.75">
      <c r="A365" s="46"/>
      <c r="B365" s="46"/>
      <c r="C365" s="46"/>
      <c r="D365" s="46"/>
      <c r="E365" s="46"/>
      <c r="F365" s="46"/>
      <c r="G365" s="46"/>
      <c r="H365" s="46"/>
      <c r="I365" s="46"/>
      <c r="J365" s="46"/>
      <c r="K365" s="46"/>
      <c r="L365" s="46"/>
      <c r="M365" s="46"/>
      <c r="N365" s="46"/>
      <c r="O365" s="46"/>
    </row>
    <row r="366" spans="1:15" ht="12.75">
      <c r="A366" s="46"/>
      <c r="B366" s="46"/>
      <c r="C366" s="46"/>
      <c r="D366" s="46"/>
      <c r="E366" s="46"/>
      <c r="F366" s="46"/>
      <c r="G366" s="46"/>
      <c r="H366" s="46"/>
      <c r="I366" s="46"/>
      <c r="J366" s="46"/>
      <c r="K366" s="46"/>
      <c r="L366" s="46"/>
      <c r="M366" s="46"/>
      <c r="N366" s="46"/>
      <c r="O366" s="46"/>
    </row>
    <row r="367" spans="1:15" ht="12.75">
      <c r="A367" s="46"/>
      <c r="B367" s="46"/>
      <c r="C367" s="46"/>
      <c r="D367" s="46"/>
      <c r="E367" s="46"/>
      <c r="F367" s="46"/>
      <c r="G367" s="46"/>
      <c r="H367" s="46"/>
      <c r="I367" s="46"/>
      <c r="J367" s="46"/>
      <c r="K367" s="46"/>
      <c r="L367" s="46"/>
      <c r="M367" s="46"/>
      <c r="N367" s="46"/>
      <c r="O367" s="46"/>
    </row>
    <row r="368" spans="1:15" ht="12.75">
      <c r="A368" s="46"/>
      <c r="B368" s="46"/>
      <c r="C368" s="46"/>
      <c r="D368" s="46"/>
      <c r="E368" s="46"/>
      <c r="F368" s="46"/>
      <c r="G368" s="46"/>
      <c r="H368" s="46"/>
      <c r="I368" s="46"/>
      <c r="J368" s="46"/>
      <c r="K368" s="46"/>
      <c r="L368" s="46"/>
      <c r="M368" s="46"/>
      <c r="N368" s="46"/>
      <c r="O368" s="46"/>
    </row>
    <row r="369" spans="1:15" ht="12.75">
      <c r="A369" s="46"/>
      <c r="B369" s="46"/>
      <c r="C369" s="46"/>
      <c r="D369" s="46"/>
      <c r="E369" s="46"/>
      <c r="F369" s="46"/>
      <c r="G369" s="46"/>
      <c r="H369" s="46"/>
      <c r="I369" s="46"/>
      <c r="J369" s="46"/>
      <c r="K369" s="46"/>
      <c r="L369" s="46"/>
      <c r="M369" s="46"/>
      <c r="N369" s="46"/>
      <c r="O369" s="46"/>
    </row>
    <row r="370" spans="1:15" ht="12.75">
      <c r="A370" s="46"/>
      <c r="B370" s="46"/>
      <c r="C370" s="46"/>
      <c r="D370" s="46"/>
      <c r="E370" s="46"/>
      <c r="F370" s="46"/>
      <c r="G370" s="46"/>
      <c r="H370" s="46"/>
      <c r="I370" s="46"/>
      <c r="J370" s="46"/>
      <c r="K370" s="46"/>
      <c r="L370" s="46"/>
      <c r="M370" s="46"/>
      <c r="N370" s="46"/>
      <c r="O370" s="46"/>
    </row>
  </sheetData>
  <sheetProtection/>
  <mergeCells count="2">
    <mergeCell ref="B3:C3"/>
    <mergeCell ref="B2:C2"/>
  </mergeCells>
  <conditionalFormatting sqref="E5:E29">
    <cfRule type="cellIs" priority="1" dxfId="6" operator="greaterThanOrEqual" stopIfTrue="1">
      <formula>70</formula>
    </cfRule>
    <cfRule type="cellIs" priority="2" dxfId="9" operator="greaterThanOrEqual" stopIfTrue="1">
      <formula>55</formula>
    </cfRule>
    <cfRule type="cellIs" priority="3" dxfId="8" operator="lessThanOrEqual" stopIfTrue="1">
      <formula>44</formula>
    </cfRule>
  </conditionalFormatting>
  <printOptions/>
  <pageMargins left="0.1968503937007874" right="0.1968503937007874" top="0.1968503937007874" bottom="0.1968503937007874" header="0" footer="0"/>
  <pageSetup horizontalDpi="600" verticalDpi="600" orientation="landscape" paperSize="9" r:id="rId3"/>
  <legacyDrawing r:id="rId2"/>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Zeynel YILMAZ</dc:creator>
  <cp:keywords/>
  <dc:description/>
  <cp:lastModifiedBy>DELL</cp:lastModifiedBy>
  <cp:lastPrinted>2011-03-03T09:31:42Z</cp:lastPrinted>
  <dcterms:created xsi:type="dcterms:W3CDTF">2009-10-14T18:45:21Z</dcterms:created>
  <dcterms:modified xsi:type="dcterms:W3CDTF">2012-12-27T17:47:08Z</dcterms:modified>
  <cp:category/>
  <cp:version/>
  <cp:contentType/>
  <cp:contentStatus/>
</cp:coreProperties>
</file>