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635" tabRatio="938"/>
  </bookViews>
  <sheets>
    <sheet name="ÖĞRENCİLİSTESİ" sheetId="1" r:id="rId1"/>
    <sheet name="HAYAT1" sheetId="5" r:id="rId2"/>
    <sheet name="HAYAT2" sheetId="6" r:id="rId3"/>
    <sheet name="HAYAT3" sheetId="7" r:id="rId4"/>
    <sheet name="HAYAT4" sheetId="104" r:id="rId5"/>
    <sheet name="HAYAT5" sheetId="8" r:id="rId6"/>
    <sheet name="HAYAT6" sheetId="54" r:id="rId7"/>
    <sheet name="TÜRKÇE1" sheetId="12" r:id="rId8"/>
    <sheet name="TÜRKÇE2" sheetId="13" r:id="rId9"/>
    <sheet name="TÜRKÇE3" sheetId="14" r:id="rId10"/>
    <sheet name="TÜRKÇE4" sheetId="15" r:id="rId11"/>
    <sheet name="TÜRKÇE5" sheetId="16" r:id="rId12"/>
    <sheet name="TÜRKÇE6" sheetId="17" r:id="rId13"/>
    <sheet name="TÜRKÇE7" sheetId="18" r:id="rId14"/>
    <sheet name="TÜRKÇE8" sheetId="106" r:id="rId15"/>
    <sheet name="MAT1" sheetId="21" r:id="rId16"/>
    <sheet name="MAT2" sheetId="22" r:id="rId17"/>
    <sheet name="MAT3" sheetId="23" r:id="rId18"/>
    <sheet name="MAT4" sheetId="24" r:id="rId19"/>
    <sheet name="MAT5" sheetId="25" r:id="rId20"/>
    <sheet name="MAT6" sheetId="105" r:id="rId21"/>
    <sheet name="MÜZİK1" sheetId="43" r:id="rId22"/>
    <sheet name="MÜZİK2" sheetId="44" r:id="rId23"/>
    <sheet name="MÜZİK3" sheetId="45" r:id="rId24"/>
    <sheet name="MÜZİK4" sheetId="46" r:id="rId25"/>
    <sheet name="GÖRSEL1" sheetId="48" r:id="rId26"/>
    <sheet name="GÖRSEL2" sheetId="49" r:id="rId27"/>
    <sheet name="GÖRSEL3" sheetId="51" r:id="rId28"/>
    <sheet name="GÖRSEL4" sheetId="52" r:id="rId29"/>
    <sheet name="OYUN1" sheetId="36" r:id="rId30"/>
    <sheet name="OYUN2" sheetId="37" r:id="rId31"/>
    <sheet name="OYUN3" sheetId="38" r:id="rId32"/>
    <sheet name="OYUN4" sheetId="39" r:id="rId33"/>
    <sheet name="FEN1" sheetId="28" r:id="rId34"/>
    <sheet name="FEN2" sheetId="29" r:id="rId35"/>
    <sheet name="FEN3" sheetId="30" r:id="rId36"/>
    <sheet name="FEN4" sheetId="31" r:id="rId37"/>
    <sheet name="FEN5" sheetId="32" r:id="rId38"/>
    <sheet name="FEN6" sheetId="33" r:id="rId39"/>
    <sheet name="FEN7" sheetId="34" r:id="rId40"/>
    <sheet name="Hayatnot" sheetId="72" r:id="rId41"/>
    <sheet name="Türkçenot" sheetId="86" r:id="rId42"/>
    <sheet name="Matnot" sheetId="73" r:id="rId43"/>
    <sheet name="Fennot" sheetId="87" r:id="rId44"/>
    <sheet name="İngnot" sheetId="80" r:id="rId45"/>
    <sheet name="Müziknot" sheetId="88" r:id="rId46"/>
    <sheet name="Görselnot" sheetId="103" r:id="rId47"/>
    <sheet name="Oyunnot" sheetId="102" r:id="rId48"/>
    <sheet name="Sayfa6" sheetId="101" r:id="rId49"/>
    <sheet name="Sayfa5" sheetId="100" r:id="rId50"/>
    <sheet name="Sayfa4" sheetId="99" r:id="rId51"/>
    <sheet name="Sayfa3" sheetId="98" r:id="rId52"/>
    <sheet name="Sayfa2" sheetId="97" r:id="rId53"/>
    <sheet name="Projelistesi" sheetId="60" r:id="rId54"/>
    <sheet name="Projehayat" sheetId="63" r:id="rId55"/>
    <sheet name="ProjeTürkçe" sheetId="61" r:id="rId56"/>
    <sheet name="Projemat" sheetId="62" r:id="rId57"/>
    <sheet name="Projefen" sheetId="64" r:id="rId58"/>
    <sheet name="Projeing" sheetId="65" r:id="rId59"/>
    <sheet name="Sayfa7" sheetId="66" r:id="rId60"/>
    <sheet name="Sayfa8" sheetId="67" r:id="rId61"/>
    <sheet name="Sayfa9" sheetId="68" r:id="rId62"/>
    <sheet name="Sayfa10" sheetId="69" r:id="rId63"/>
    <sheet name="Sayfa11" sheetId="70" r:id="rId64"/>
    <sheet name="Sayfa12" sheetId="71" r:id="rId65"/>
  </sheets>
  <definedNames>
    <definedName name="_xlnm.Print_Area" localSheetId="33">'FEN1'!$A$1:$K$49</definedName>
    <definedName name="_xlnm.Print_Area" localSheetId="34">'FEN2'!$A$1:$J$50</definedName>
    <definedName name="_xlnm.Print_Area" localSheetId="35">'FEN3'!$A$1:$K$46</definedName>
    <definedName name="_xlnm.Print_Area" localSheetId="36">'FEN4'!$A$1:$K$49</definedName>
    <definedName name="_xlnm.Print_Area" localSheetId="37">'FEN5'!$A$1:$M$49</definedName>
    <definedName name="_xlnm.Print_Area" localSheetId="38">'FEN6'!$A$1:$M$49</definedName>
    <definedName name="_xlnm.Print_Area" localSheetId="39">'FEN7'!$A$1:$K$49</definedName>
    <definedName name="_xlnm.Print_Area" localSheetId="43">Fennot!$A$1:$N$50</definedName>
    <definedName name="_xlnm.Print_Area" localSheetId="25">GÖRSEL1!$A$1:$M$50</definedName>
    <definedName name="_xlnm.Print_Area" localSheetId="26">GÖRSEL2!$A$1:$J$50</definedName>
    <definedName name="_xlnm.Print_Area" localSheetId="27">GÖRSEL3!$A$1:$J$50</definedName>
    <definedName name="_xlnm.Print_Area" localSheetId="28">GÖRSEL4!$A$1:$L$50</definedName>
    <definedName name="_xlnm.Print_Area" localSheetId="1">HAYAT1!$A$1:$O$53</definedName>
    <definedName name="_xlnm.Print_Area" localSheetId="2">HAYAT2!$A$1:$M$52</definedName>
    <definedName name="_xlnm.Print_Area" localSheetId="3">HAYAT3!$A$1:$J$53</definedName>
    <definedName name="_xlnm.Print_Area" localSheetId="4">HAYAT4!$A$1:$M$52</definedName>
    <definedName name="_xlnm.Print_Area" localSheetId="5">HAYAT5!$A$1:$N$52</definedName>
    <definedName name="_xlnm.Print_Area" localSheetId="6">HAYAT6!$A$1:$K$52</definedName>
    <definedName name="_xlnm.Print_Area" localSheetId="40">Hayatnot!$A$1:$M$49</definedName>
    <definedName name="_xlnm.Print_Area" localSheetId="44">İngnot!$A$1:$Q$50</definedName>
    <definedName name="_xlnm.Print_Area" localSheetId="15">'MAT1'!$A$1:$S$49</definedName>
    <definedName name="_xlnm.Print_Area" localSheetId="16">'MAT2'!$A$1:$N$49</definedName>
    <definedName name="_xlnm.Print_Area" localSheetId="17">'MAT3'!$A$1:$O$49</definedName>
    <definedName name="_xlnm.Print_Area" localSheetId="18">'MAT4'!$A$1:$T$49</definedName>
    <definedName name="_xlnm.Print_Area" localSheetId="19">'MAT5'!$A$1:$O$49</definedName>
    <definedName name="_xlnm.Print_Area" localSheetId="20">'MAT6'!$A$1:$S$49</definedName>
    <definedName name="_xlnm.Print_Area" localSheetId="42">Matnot!$A$1:$L$50</definedName>
    <definedName name="_xlnm.Print_Area" localSheetId="21">MÜZİK1!$A$1:$K$51</definedName>
    <definedName name="_xlnm.Print_Area" localSheetId="22">MÜZİK2!$A$1:$K$51</definedName>
    <definedName name="_xlnm.Print_Area" localSheetId="23">MÜZİK3!$A$1:$J$50</definedName>
    <definedName name="_xlnm.Print_Area" localSheetId="24">MÜZİK4!$A$1:$O$50</definedName>
    <definedName name="_xlnm.Print_Area" localSheetId="45">Müziknot!$A$1:$K$50</definedName>
    <definedName name="_xlnm.Print_Area" localSheetId="29">OYUN1!$A$1:$M$50</definedName>
    <definedName name="_xlnm.Print_Area" localSheetId="30">OYUN2!$A$1:$N$50</definedName>
    <definedName name="_xlnm.Print_Area" localSheetId="31">OYUN3!$A$1:$L$50</definedName>
    <definedName name="_xlnm.Print_Area" localSheetId="32">OYUN4!$A$1:$M$50</definedName>
    <definedName name="_xlnm.Print_Area" localSheetId="55">ProjeTürkçe!$A$1:$V$51</definedName>
    <definedName name="_xlnm.Print_Area" localSheetId="7">TÜRKÇE1!$A$1:$AE$48</definedName>
    <definedName name="_xlnm.Print_Area" localSheetId="8">TÜRKÇE2!$A$1:$AG$48</definedName>
    <definedName name="_xlnm.Print_Area" localSheetId="9">TÜRKÇE3!$A$1:$AJ$48</definedName>
    <definedName name="_xlnm.Print_Area" localSheetId="10">TÜRKÇE4!$A$1:$AI$48</definedName>
    <definedName name="_xlnm.Print_Area" localSheetId="11">TÜRKÇE5!$A$1:$AC$48</definedName>
    <definedName name="_xlnm.Print_Area" localSheetId="12">TÜRKÇE6!$A$1:$AB$48</definedName>
    <definedName name="_xlnm.Print_Area" localSheetId="13">TÜRKÇE7!$A$1:$AL$48</definedName>
    <definedName name="_xlnm.Print_Area" localSheetId="14">TÜRKÇE8!$A$1:$AF$48</definedName>
    <definedName name="_xlnm.Print_Area" localSheetId="41">Türkçenot!$A$1:$O$50</definedName>
  </definedNames>
  <calcPr calcId="145621"/>
</workbook>
</file>

<file path=xl/calcChain.xml><?xml version="1.0" encoding="utf-8"?>
<calcChain xmlns="http://schemas.openxmlformats.org/spreadsheetml/2006/main">
  <c r="C46" i="31" l="1"/>
  <c r="B12" i="34"/>
  <c r="C12" i="34"/>
  <c r="B13" i="34"/>
  <c r="C13" i="34"/>
  <c r="B14" i="34"/>
  <c r="C14" i="34"/>
  <c r="B15" i="34"/>
  <c r="C15" i="34"/>
  <c r="B16" i="34"/>
  <c r="C16" i="34"/>
  <c r="B17" i="34"/>
  <c r="C17" i="34"/>
  <c r="B18" i="34"/>
  <c r="C18" i="34"/>
  <c r="B19" i="34"/>
  <c r="C19" i="34"/>
  <c r="B20" i="34"/>
  <c r="C20" i="34"/>
  <c r="B21" i="34"/>
  <c r="C21" i="34"/>
  <c r="B22" i="34"/>
  <c r="C22" i="34"/>
  <c r="B23" i="34"/>
  <c r="C23" i="34"/>
  <c r="B24" i="34"/>
  <c r="C24" i="34"/>
  <c r="B25" i="34"/>
  <c r="C25" i="34"/>
  <c r="B26" i="34"/>
  <c r="C26" i="34"/>
  <c r="B27" i="34"/>
  <c r="C27" i="34"/>
  <c r="B28" i="34"/>
  <c r="C28" i="34"/>
  <c r="B29" i="34"/>
  <c r="C29" i="34"/>
  <c r="B30" i="34"/>
  <c r="C30" i="34"/>
  <c r="B31" i="34"/>
  <c r="C31" i="34"/>
  <c r="B32" i="34"/>
  <c r="C32" i="34"/>
  <c r="B33" i="34"/>
  <c r="C33" i="34"/>
  <c r="B34" i="34"/>
  <c r="C34" i="34"/>
  <c r="B35" i="34"/>
  <c r="C35" i="34"/>
  <c r="B36" i="34"/>
  <c r="C36" i="34"/>
  <c r="B37" i="34"/>
  <c r="C37" i="34"/>
  <c r="B38" i="34"/>
  <c r="C38" i="34"/>
  <c r="B39" i="34"/>
  <c r="C39" i="34"/>
  <c r="B40" i="34"/>
  <c r="C40" i="34"/>
  <c r="B41" i="34"/>
  <c r="C41" i="34"/>
  <c r="B42" i="34"/>
  <c r="C42" i="34"/>
  <c r="B43" i="34"/>
  <c r="C43" i="34"/>
  <c r="B44" i="34"/>
  <c r="C44" i="34"/>
  <c r="B45" i="34"/>
  <c r="C45" i="34"/>
  <c r="B46" i="34"/>
  <c r="C46" i="34"/>
  <c r="C11" i="34"/>
  <c r="B11" i="34"/>
  <c r="B12" i="33"/>
  <c r="C12" i="33"/>
  <c r="B13" i="33"/>
  <c r="C13" i="33"/>
  <c r="B14" i="33"/>
  <c r="C14" i="33"/>
  <c r="B15" i="33"/>
  <c r="C15" i="33"/>
  <c r="B16" i="33"/>
  <c r="C16" i="33"/>
  <c r="B17" i="33"/>
  <c r="C17" i="33"/>
  <c r="B18" i="33"/>
  <c r="C18" i="33"/>
  <c r="B19" i="33"/>
  <c r="C19" i="33"/>
  <c r="B20" i="33"/>
  <c r="C20" i="33"/>
  <c r="B21" i="33"/>
  <c r="C21" i="33"/>
  <c r="B22" i="33"/>
  <c r="C22" i="33"/>
  <c r="B23" i="33"/>
  <c r="C23" i="33"/>
  <c r="B24" i="33"/>
  <c r="C24" i="33"/>
  <c r="B25" i="33"/>
  <c r="C25" i="33"/>
  <c r="B26" i="33"/>
  <c r="C26" i="33"/>
  <c r="B27" i="33"/>
  <c r="C27" i="33"/>
  <c r="B28" i="33"/>
  <c r="C28" i="33"/>
  <c r="B29" i="33"/>
  <c r="C29" i="33"/>
  <c r="B30" i="33"/>
  <c r="C30" i="33"/>
  <c r="B31" i="33"/>
  <c r="C31" i="33"/>
  <c r="B32" i="33"/>
  <c r="C32" i="33"/>
  <c r="B33" i="33"/>
  <c r="C33" i="33"/>
  <c r="B34" i="33"/>
  <c r="C34" i="33"/>
  <c r="B35" i="33"/>
  <c r="C35" i="33"/>
  <c r="B36" i="33"/>
  <c r="C36" i="33"/>
  <c r="B37" i="33"/>
  <c r="C37" i="33"/>
  <c r="B38" i="33"/>
  <c r="C38" i="33"/>
  <c r="B39" i="33"/>
  <c r="C39" i="33"/>
  <c r="B40" i="33"/>
  <c r="C40" i="33"/>
  <c r="B41" i="33"/>
  <c r="C41" i="33"/>
  <c r="B42" i="33"/>
  <c r="C42" i="33"/>
  <c r="B43" i="33"/>
  <c r="C43" i="33"/>
  <c r="B44" i="33"/>
  <c r="C44" i="33"/>
  <c r="B45" i="33"/>
  <c r="C45" i="33"/>
  <c r="B46" i="33"/>
  <c r="C46" i="33"/>
  <c r="C11" i="33"/>
  <c r="B11" i="33"/>
  <c r="B12" i="32"/>
  <c r="C12" i="32"/>
  <c r="B13" i="32"/>
  <c r="C13" i="32"/>
  <c r="B14" i="32"/>
  <c r="C14" i="32"/>
  <c r="B15" i="32"/>
  <c r="C15" i="32"/>
  <c r="B16" i="32"/>
  <c r="C16" i="32"/>
  <c r="B17" i="32"/>
  <c r="C17" i="32"/>
  <c r="B18" i="32"/>
  <c r="C18" i="32"/>
  <c r="B19" i="32"/>
  <c r="C19" i="32"/>
  <c r="B20" i="32"/>
  <c r="C20" i="32"/>
  <c r="B21" i="32"/>
  <c r="C21" i="32"/>
  <c r="B22" i="32"/>
  <c r="C22" i="32"/>
  <c r="B23" i="32"/>
  <c r="C23" i="32"/>
  <c r="B24" i="32"/>
  <c r="C24" i="32"/>
  <c r="B25" i="32"/>
  <c r="C25" i="32"/>
  <c r="B26" i="32"/>
  <c r="C26" i="32"/>
  <c r="B27" i="32"/>
  <c r="C27" i="32"/>
  <c r="B28" i="32"/>
  <c r="C28" i="32"/>
  <c r="B29" i="32"/>
  <c r="C29" i="32"/>
  <c r="B30" i="32"/>
  <c r="C30" i="32"/>
  <c r="B31" i="32"/>
  <c r="C31" i="32"/>
  <c r="B32" i="32"/>
  <c r="C32" i="32"/>
  <c r="B33" i="32"/>
  <c r="C33" i="32"/>
  <c r="B34" i="32"/>
  <c r="C34" i="32"/>
  <c r="B35" i="32"/>
  <c r="C35" i="32"/>
  <c r="B36" i="32"/>
  <c r="C36" i="32"/>
  <c r="B37" i="32"/>
  <c r="C37" i="32"/>
  <c r="B38" i="32"/>
  <c r="C38" i="32"/>
  <c r="B39" i="32"/>
  <c r="C39" i="32"/>
  <c r="B40" i="32"/>
  <c r="C40" i="32"/>
  <c r="B41" i="32"/>
  <c r="C41" i="32"/>
  <c r="B42" i="32"/>
  <c r="C42" i="32"/>
  <c r="B43" i="32"/>
  <c r="C43" i="32"/>
  <c r="B44" i="32"/>
  <c r="C44" i="32"/>
  <c r="B45" i="32"/>
  <c r="C45" i="32"/>
  <c r="B46" i="32"/>
  <c r="C46" i="32"/>
  <c r="C11" i="32"/>
  <c r="B11" i="32"/>
  <c r="B12" i="31"/>
  <c r="C12" i="31"/>
  <c r="J12" i="31"/>
  <c r="K12" i="31" s="1"/>
  <c r="B13" i="31"/>
  <c r="C13" i="31"/>
  <c r="J13" i="31"/>
  <c r="B14" i="31"/>
  <c r="C14" i="31"/>
  <c r="J14" i="31"/>
  <c r="K14" i="31" s="1"/>
  <c r="B15" i="31"/>
  <c r="C15" i="31"/>
  <c r="J15" i="31"/>
  <c r="K15" i="31" s="1"/>
  <c r="B16" i="31"/>
  <c r="C16" i="31"/>
  <c r="J16" i="31"/>
  <c r="B17" i="31"/>
  <c r="C17" i="31"/>
  <c r="J17" i="31"/>
  <c r="B18" i="31"/>
  <c r="C18" i="31"/>
  <c r="J18" i="31"/>
  <c r="K18" i="31" s="1"/>
  <c r="B19" i="31"/>
  <c r="C19" i="31"/>
  <c r="J19" i="31"/>
  <c r="K19" i="31" s="1"/>
  <c r="B20" i="31"/>
  <c r="C20" i="31"/>
  <c r="J20" i="31"/>
  <c r="B21" i="31"/>
  <c r="C21" i="31"/>
  <c r="J21" i="31"/>
  <c r="K21" i="31" s="1"/>
  <c r="B22" i="31"/>
  <c r="C22" i="31"/>
  <c r="J22" i="31"/>
  <c r="K22" i="31" s="1"/>
  <c r="B23" i="31"/>
  <c r="C23" i="31"/>
  <c r="J23" i="31"/>
  <c r="K23" i="31" s="1"/>
  <c r="B24" i="31"/>
  <c r="C24" i="31"/>
  <c r="J24" i="31"/>
  <c r="B25" i="31"/>
  <c r="C25" i="31"/>
  <c r="J25" i="31"/>
  <c r="K25" i="31" s="1"/>
  <c r="B26" i="31"/>
  <c r="C26" i="31"/>
  <c r="J26" i="31"/>
  <c r="K26" i="31" s="1"/>
  <c r="B27" i="31"/>
  <c r="C27" i="31"/>
  <c r="J27" i="31"/>
  <c r="K27" i="31" s="1"/>
  <c r="B28" i="31"/>
  <c r="C28" i="31"/>
  <c r="J28" i="31"/>
  <c r="K28" i="31" s="1"/>
  <c r="B29" i="31"/>
  <c r="C29" i="31"/>
  <c r="J29" i="31"/>
  <c r="B30" i="31"/>
  <c r="C30" i="31"/>
  <c r="J30" i="31"/>
  <c r="K30" i="31" s="1"/>
  <c r="B31" i="31"/>
  <c r="C31" i="31"/>
  <c r="J31" i="31"/>
  <c r="K31" i="31" s="1"/>
  <c r="B32" i="31"/>
  <c r="C32" i="31"/>
  <c r="J32" i="31"/>
  <c r="B33" i="31"/>
  <c r="C33" i="31"/>
  <c r="J33" i="31"/>
  <c r="B34" i="31"/>
  <c r="C34" i="31"/>
  <c r="J34" i="31"/>
  <c r="K34" i="31" s="1"/>
  <c r="B35" i="31"/>
  <c r="C35" i="31"/>
  <c r="J35" i="31"/>
  <c r="K35" i="31" s="1"/>
  <c r="B36" i="31"/>
  <c r="C36" i="31"/>
  <c r="J36" i="31"/>
  <c r="B37" i="31"/>
  <c r="C37" i="31"/>
  <c r="J37" i="31"/>
  <c r="K37" i="31" s="1"/>
  <c r="B38" i="31"/>
  <c r="C38" i="31"/>
  <c r="J38" i="31"/>
  <c r="K38" i="31" s="1"/>
  <c r="B39" i="31"/>
  <c r="C39" i="31"/>
  <c r="J39" i="31"/>
  <c r="K39" i="31" s="1"/>
  <c r="B40" i="31"/>
  <c r="C40" i="31"/>
  <c r="J40" i="31"/>
  <c r="B41" i="31"/>
  <c r="C41" i="31"/>
  <c r="J41" i="31"/>
  <c r="K41" i="31" s="1"/>
  <c r="B42" i="31"/>
  <c r="C42" i="31"/>
  <c r="J42" i="31"/>
  <c r="K42" i="31" s="1"/>
  <c r="B43" i="31"/>
  <c r="C43" i="31"/>
  <c r="J43" i="31"/>
  <c r="K43" i="31" s="1"/>
  <c r="B44" i="31"/>
  <c r="C44" i="31"/>
  <c r="J44" i="31"/>
  <c r="B45" i="31"/>
  <c r="C45" i="31"/>
  <c r="J45" i="31"/>
  <c r="K45" i="31" s="1"/>
  <c r="B46" i="31"/>
  <c r="J46" i="31"/>
  <c r="K46" i="31" s="1"/>
  <c r="B12" i="30"/>
  <c r="C12" i="30"/>
  <c r="J12" i="30"/>
  <c r="K12" i="30" s="1"/>
  <c r="B13" i="30"/>
  <c r="C13" i="30"/>
  <c r="J13" i="30"/>
  <c r="K13" i="30" s="1"/>
  <c r="B14" i="30"/>
  <c r="C14" i="30"/>
  <c r="J14" i="30"/>
  <c r="K14" i="30" s="1"/>
  <c r="B15" i="30"/>
  <c r="C15" i="30"/>
  <c r="J15" i="30"/>
  <c r="K15" i="30" s="1"/>
  <c r="B16" i="30"/>
  <c r="C16" i="30"/>
  <c r="J16" i="30"/>
  <c r="K16" i="30" s="1"/>
  <c r="B17" i="30"/>
  <c r="C17" i="30"/>
  <c r="J17" i="30"/>
  <c r="B18" i="30"/>
  <c r="C18" i="30"/>
  <c r="J18" i="30"/>
  <c r="K18" i="30" s="1"/>
  <c r="B19" i="30"/>
  <c r="C19" i="30"/>
  <c r="J19" i="30"/>
  <c r="K19" i="30" s="1"/>
  <c r="B20" i="30"/>
  <c r="C20" i="30"/>
  <c r="J20" i="30"/>
  <c r="K20" i="30" s="1"/>
  <c r="B21" i="30"/>
  <c r="C21" i="30"/>
  <c r="J21" i="30"/>
  <c r="K21" i="30" s="1"/>
  <c r="B22" i="30"/>
  <c r="C22" i="30"/>
  <c r="J22" i="30"/>
  <c r="K22" i="30" s="1"/>
  <c r="B23" i="30"/>
  <c r="C23" i="30"/>
  <c r="J23" i="30"/>
  <c r="K23" i="30" s="1"/>
  <c r="B24" i="30"/>
  <c r="C24" i="30"/>
  <c r="J24" i="30"/>
  <c r="K24" i="30" s="1"/>
  <c r="B25" i="30"/>
  <c r="C25" i="30"/>
  <c r="J25" i="30"/>
  <c r="B26" i="30"/>
  <c r="C26" i="30"/>
  <c r="J26" i="30"/>
  <c r="K26" i="30" s="1"/>
  <c r="B27" i="30"/>
  <c r="C27" i="30"/>
  <c r="J27" i="30"/>
  <c r="K27" i="30" s="1"/>
  <c r="B28" i="30"/>
  <c r="C28" i="30"/>
  <c r="J28" i="30"/>
  <c r="K28" i="30" s="1"/>
  <c r="B29" i="30"/>
  <c r="C29" i="30"/>
  <c r="J29" i="30"/>
  <c r="K29" i="30" s="1"/>
  <c r="B30" i="30"/>
  <c r="C30" i="30"/>
  <c r="J30" i="30"/>
  <c r="K30" i="30" s="1"/>
  <c r="B31" i="30"/>
  <c r="C31" i="30"/>
  <c r="J31" i="30"/>
  <c r="K31" i="30" s="1"/>
  <c r="B32" i="30"/>
  <c r="C32" i="30"/>
  <c r="J32" i="30"/>
  <c r="K32" i="30" s="1"/>
  <c r="B33" i="30"/>
  <c r="C33" i="30"/>
  <c r="J33" i="30"/>
  <c r="K33" i="30" s="1"/>
  <c r="B34" i="30"/>
  <c r="C34" i="30"/>
  <c r="J34" i="30"/>
  <c r="K34" i="30" s="1"/>
  <c r="B35" i="30"/>
  <c r="C35" i="30"/>
  <c r="J35" i="30"/>
  <c r="K35" i="30" s="1"/>
  <c r="B36" i="30"/>
  <c r="C36" i="30"/>
  <c r="J36" i="30"/>
  <c r="K36" i="30" s="1"/>
  <c r="B37" i="30"/>
  <c r="C37" i="30"/>
  <c r="J37" i="30"/>
  <c r="K37" i="30" s="1"/>
  <c r="B38" i="30"/>
  <c r="C38" i="30"/>
  <c r="J38" i="30"/>
  <c r="K38" i="30" s="1"/>
  <c r="B39" i="30"/>
  <c r="C39" i="30"/>
  <c r="J39" i="30"/>
  <c r="K39" i="30" s="1"/>
  <c r="B40" i="30"/>
  <c r="C40" i="30"/>
  <c r="J40" i="30"/>
  <c r="K40" i="30" s="1"/>
  <c r="B41" i="30"/>
  <c r="C41" i="30"/>
  <c r="J41" i="30"/>
  <c r="B42" i="30"/>
  <c r="C42" i="30"/>
  <c r="J42" i="30"/>
  <c r="K42" i="30" s="1"/>
  <c r="B43" i="30"/>
  <c r="C43" i="30"/>
  <c r="J43" i="30"/>
  <c r="K43" i="30" s="1"/>
  <c r="B44" i="30"/>
  <c r="C44" i="30"/>
  <c r="J44" i="30"/>
  <c r="K44" i="30" s="1"/>
  <c r="B45" i="30"/>
  <c r="C45" i="30"/>
  <c r="J45" i="30"/>
  <c r="K45" i="30" s="1"/>
  <c r="B46" i="30"/>
  <c r="C46" i="30"/>
  <c r="J46" i="30"/>
  <c r="K46" i="30" s="1"/>
  <c r="A41" i="29"/>
  <c r="B41" i="29"/>
  <c r="C41" i="29"/>
  <c r="I41" i="29"/>
  <c r="J41" i="29" s="1"/>
  <c r="A42" i="29"/>
  <c r="B42" i="29"/>
  <c r="C42" i="29"/>
  <c r="I42" i="29"/>
  <c r="J42" i="29" s="1"/>
  <c r="A43" i="29"/>
  <c r="B43" i="29"/>
  <c r="C43" i="29"/>
  <c r="I43" i="29"/>
  <c r="J43" i="29"/>
  <c r="A44" i="29"/>
  <c r="B44" i="29"/>
  <c r="C44" i="29"/>
  <c r="I44" i="29"/>
  <c r="J44" i="29" s="1"/>
  <c r="A45" i="29"/>
  <c r="B45" i="29"/>
  <c r="C45" i="29"/>
  <c r="I45" i="29"/>
  <c r="A46" i="29"/>
  <c r="B46" i="29"/>
  <c r="C46" i="29"/>
  <c r="I46" i="29"/>
  <c r="K46" i="38"/>
  <c r="L46" i="38" s="1"/>
  <c r="K47" i="38"/>
  <c r="L47" i="38" s="1"/>
  <c r="C46" i="38"/>
  <c r="C47" i="38"/>
  <c r="B46" i="38"/>
  <c r="B47" i="38"/>
  <c r="A46" i="38"/>
  <c r="A47" i="38"/>
  <c r="A2" i="33"/>
  <c r="A2" i="32"/>
  <c r="A2" i="31"/>
  <c r="A2" i="30"/>
  <c r="A2" i="29"/>
  <c r="A2" i="28"/>
  <c r="J49" i="34"/>
  <c r="L49" i="33"/>
  <c r="L49" i="32"/>
  <c r="J49" i="31"/>
  <c r="J49" i="30"/>
  <c r="I50" i="29"/>
  <c r="J49" i="28"/>
  <c r="J48" i="34"/>
  <c r="L48" i="33"/>
  <c r="L48" i="32"/>
  <c r="J48" i="31"/>
  <c r="J48" i="30"/>
  <c r="I49" i="29"/>
  <c r="L49" i="39"/>
  <c r="A1" i="34"/>
  <c r="A1" i="33"/>
  <c r="A1" i="32"/>
  <c r="A1" i="31"/>
  <c r="A1" i="30"/>
  <c r="A1" i="29"/>
  <c r="A1" i="28"/>
  <c r="L50" i="39"/>
  <c r="J48" i="28"/>
  <c r="A2" i="39"/>
  <c r="A1" i="39"/>
  <c r="AE48" i="106"/>
  <c r="AE47" i="106"/>
  <c r="AE45" i="106"/>
  <c r="AF45" i="106" s="1"/>
  <c r="C45" i="106"/>
  <c r="B45" i="106"/>
  <c r="A45" i="106"/>
  <c r="AE44" i="106"/>
  <c r="AF44" i="106"/>
  <c r="C44" i="106"/>
  <c r="B44" i="106"/>
  <c r="A44" i="106"/>
  <c r="AF43" i="106"/>
  <c r="AE43" i="106"/>
  <c r="C43" i="106"/>
  <c r="B43" i="106"/>
  <c r="A43" i="106"/>
  <c r="AE42" i="106"/>
  <c r="AF42" i="106" s="1"/>
  <c r="C42" i="106"/>
  <c r="B42" i="106"/>
  <c r="A42" i="106"/>
  <c r="AE41" i="106"/>
  <c r="AF41" i="106" s="1"/>
  <c r="C41" i="106"/>
  <c r="B41" i="106"/>
  <c r="A41" i="106"/>
  <c r="AE40" i="106"/>
  <c r="AF40" i="106"/>
  <c r="C40" i="106"/>
  <c r="B40" i="106"/>
  <c r="A40" i="106"/>
  <c r="AE39" i="106"/>
  <c r="AF39" i="106" s="1"/>
  <c r="C39" i="106"/>
  <c r="B39" i="106"/>
  <c r="A39" i="106"/>
  <c r="AE38" i="106"/>
  <c r="AF38" i="106" s="1"/>
  <c r="C38" i="106"/>
  <c r="B38" i="106"/>
  <c r="A38" i="106"/>
  <c r="AE37" i="106"/>
  <c r="AF37" i="106" s="1"/>
  <c r="C37" i="106"/>
  <c r="B37" i="106"/>
  <c r="A37" i="106"/>
  <c r="AE36" i="106"/>
  <c r="AF36" i="106" s="1"/>
  <c r="C36" i="106"/>
  <c r="B36" i="106"/>
  <c r="A36" i="106"/>
  <c r="AF35" i="106"/>
  <c r="AE35" i="106"/>
  <c r="C35" i="106"/>
  <c r="B35" i="106"/>
  <c r="A35" i="106"/>
  <c r="AE34" i="106"/>
  <c r="AF34" i="106"/>
  <c r="C34" i="106"/>
  <c r="B34" i="106"/>
  <c r="A34" i="106"/>
  <c r="AE33" i="106"/>
  <c r="AF33" i="106"/>
  <c r="C33" i="106"/>
  <c r="B33" i="106"/>
  <c r="A33" i="106"/>
  <c r="AE32" i="106"/>
  <c r="AF32" i="106" s="1"/>
  <c r="C32" i="106"/>
  <c r="B32" i="106"/>
  <c r="A32" i="106"/>
  <c r="AE31" i="106"/>
  <c r="AF31" i="106" s="1"/>
  <c r="C31" i="106"/>
  <c r="B31" i="106"/>
  <c r="A31" i="106"/>
  <c r="AE30" i="106"/>
  <c r="AF30" i="106" s="1"/>
  <c r="C30" i="106"/>
  <c r="B30" i="106"/>
  <c r="A30" i="106"/>
  <c r="AE29" i="106"/>
  <c r="AF29" i="106" s="1"/>
  <c r="C29" i="106"/>
  <c r="B29" i="106"/>
  <c r="A29" i="106"/>
  <c r="AE28" i="106"/>
  <c r="AF28" i="106"/>
  <c r="C28" i="106"/>
  <c r="B28" i="106"/>
  <c r="A28" i="106"/>
  <c r="AE27" i="106"/>
  <c r="AF27" i="106" s="1"/>
  <c r="C27" i="106"/>
  <c r="B27" i="106"/>
  <c r="A27" i="106"/>
  <c r="AE26" i="106"/>
  <c r="AF26" i="106" s="1"/>
  <c r="C26" i="106"/>
  <c r="B26" i="106"/>
  <c r="A26" i="106"/>
  <c r="AE25" i="106"/>
  <c r="AF25" i="106" s="1"/>
  <c r="C25" i="106"/>
  <c r="B25" i="106"/>
  <c r="A25" i="106"/>
  <c r="AE24" i="106"/>
  <c r="AF24" i="106"/>
  <c r="C24" i="106"/>
  <c r="B24" i="106"/>
  <c r="A24" i="106"/>
  <c r="AE23" i="106"/>
  <c r="AF23" i="106" s="1"/>
  <c r="C23" i="106"/>
  <c r="B23" i="106"/>
  <c r="A23" i="106"/>
  <c r="AE22" i="106"/>
  <c r="AF22" i="106" s="1"/>
  <c r="C22" i="106"/>
  <c r="B22" i="106"/>
  <c r="A22" i="106"/>
  <c r="AE21" i="106"/>
  <c r="AF21" i="106" s="1"/>
  <c r="C21" i="106"/>
  <c r="B21" i="106"/>
  <c r="A21" i="106"/>
  <c r="AE20" i="106"/>
  <c r="AF20" i="106"/>
  <c r="C20" i="106"/>
  <c r="B20" i="106"/>
  <c r="A20" i="106"/>
  <c r="AF19" i="106"/>
  <c r="AE19" i="106"/>
  <c r="C19" i="106"/>
  <c r="B19" i="106"/>
  <c r="A19" i="106"/>
  <c r="AE18" i="106"/>
  <c r="AF18" i="106"/>
  <c r="C18" i="106"/>
  <c r="B18" i="106"/>
  <c r="A18" i="106"/>
  <c r="AE17" i="106"/>
  <c r="AF17" i="106" s="1"/>
  <c r="C17" i="106"/>
  <c r="B17" i="106"/>
  <c r="A17" i="106"/>
  <c r="AE16" i="106"/>
  <c r="AF16" i="106"/>
  <c r="C16" i="106"/>
  <c r="B16" i="106"/>
  <c r="A16" i="106"/>
  <c r="AE15" i="106"/>
  <c r="AF15" i="106" s="1"/>
  <c r="C15" i="106"/>
  <c r="B15" i="106"/>
  <c r="A15" i="106"/>
  <c r="AE14" i="106"/>
  <c r="AF14" i="106" s="1"/>
  <c r="C14" i="106"/>
  <c r="B14" i="106"/>
  <c r="A14" i="106"/>
  <c r="AE13" i="106"/>
  <c r="AF13" i="106" s="1"/>
  <c r="C13" i="106"/>
  <c r="B13" i="106"/>
  <c r="A13" i="106"/>
  <c r="AE12" i="106"/>
  <c r="AF12" i="106"/>
  <c r="C12" i="106"/>
  <c r="B12" i="106"/>
  <c r="A12" i="106"/>
  <c r="AF11" i="106"/>
  <c r="AE11" i="106"/>
  <c r="C11" i="106"/>
  <c r="B11" i="106"/>
  <c r="A11" i="106"/>
  <c r="AE10" i="106"/>
  <c r="AF10" i="106" s="1"/>
  <c r="C10" i="106"/>
  <c r="B10" i="106"/>
  <c r="A10" i="106"/>
  <c r="AE9" i="106"/>
  <c r="AF9" i="106" s="1"/>
  <c r="C9" i="106"/>
  <c r="B9" i="106"/>
  <c r="A9" i="106"/>
  <c r="A2" i="106"/>
  <c r="A1" i="106"/>
  <c r="AK48" i="18"/>
  <c r="AK47" i="18"/>
  <c r="AK45" i="18"/>
  <c r="AL45" i="18"/>
  <c r="C45" i="18"/>
  <c r="B45" i="18"/>
  <c r="A45" i="18"/>
  <c r="AK44" i="18"/>
  <c r="AL44" i="18" s="1"/>
  <c r="C44" i="18"/>
  <c r="B44" i="18"/>
  <c r="A44" i="18"/>
  <c r="AK43" i="18"/>
  <c r="AL43" i="18"/>
  <c r="C43" i="18"/>
  <c r="B43" i="18"/>
  <c r="A43" i="18"/>
  <c r="AK42" i="18"/>
  <c r="AL42" i="18" s="1"/>
  <c r="C42" i="18"/>
  <c r="B42" i="18"/>
  <c r="A42" i="18"/>
  <c r="AK41" i="18"/>
  <c r="AL41" i="18" s="1"/>
  <c r="C41" i="18"/>
  <c r="B41" i="18"/>
  <c r="A41" i="18"/>
  <c r="AK40" i="18"/>
  <c r="AL40" i="18" s="1"/>
  <c r="C40" i="18"/>
  <c r="B40" i="18"/>
  <c r="A40" i="18"/>
  <c r="AK39" i="18"/>
  <c r="AL39" i="18" s="1"/>
  <c r="C39" i="18"/>
  <c r="B39" i="18"/>
  <c r="A39" i="18"/>
  <c r="AK38" i="18"/>
  <c r="AL38" i="18" s="1"/>
  <c r="C38" i="18"/>
  <c r="B38" i="18"/>
  <c r="A38" i="18"/>
  <c r="AK37" i="18"/>
  <c r="AL37" i="18" s="1"/>
  <c r="C37" i="18"/>
  <c r="B37" i="18"/>
  <c r="A37" i="18"/>
  <c r="AK36" i="18"/>
  <c r="AL36" i="18" s="1"/>
  <c r="C36" i="18"/>
  <c r="B36" i="18"/>
  <c r="A36" i="18"/>
  <c r="AK35" i="18"/>
  <c r="AL35" i="18"/>
  <c r="C35" i="18"/>
  <c r="B35" i="18"/>
  <c r="A35" i="18"/>
  <c r="AK34" i="18"/>
  <c r="AL34" i="18"/>
  <c r="C34" i="18"/>
  <c r="B34" i="18"/>
  <c r="A34" i="18"/>
  <c r="AK33" i="18"/>
  <c r="AL33" i="18" s="1"/>
  <c r="C33" i="18"/>
  <c r="B33" i="18"/>
  <c r="A33" i="18"/>
  <c r="AK32" i="18"/>
  <c r="AL32" i="18" s="1"/>
  <c r="C32" i="18"/>
  <c r="B32" i="18"/>
  <c r="A32" i="18"/>
  <c r="AK31" i="18"/>
  <c r="AL31" i="18" s="1"/>
  <c r="C31" i="18"/>
  <c r="B31" i="18"/>
  <c r="A31" i="18"/>
  <c r="AK30" i="18"/>
  <c r="AL30" i="18" s="1"/>
  <c r="C30" i="18"/>
  <c r="B30" i="18"/>
  <c r="A30" i="18"/>
  <c r="AK29" i="18"/>
  <c r="AL29" i="18" s="1"/>
  <c r="C29" i="18"/>
  <c r="B29" i="18"/>
  <c r="A29" i="18"/>
  <c r="AK28" i="18"/>
  <c r="AL28" i="18" s="1"/>
  <c r="C28" i="18"/>
  <c r="B28" i="18"/>
  <c r="A28" i="18"/>
  <c r="AK27" i="18"/>
  <c r="AL27" i="18" s="1"/>
  <c r="C27" i="18"/>
  <c r="B27" i="18"/>
  <c r="A27" i="18"/>
  <c r="AK26" i="18"/>
  <c r="AL26" i="18" s="1"/>
  <c r="C26" i="18"/>
  <c r="B26" i="18"/>
  <c r="A26" i="18"/>
  <c r="AK25" i="18"/>
  <c r="AL25" i="18" s="1"/>
  <c r="C25" i="18"/>
  <c r="B25" i="18"/>
  <c r="A25" i="18"/>
  <c r="AK24" i="18"/>
  <c r="AL24" i="18" s="1"/>
  <c r="C24" i="18"/>
  <c r="B24" i="18"/>
  <c r="A24" i="18"/>
  <c r="AK23" i="18"/>
  <c r="AL23" i="18" s="1"/>
  <c r="C23" i="18"/>
  <c r="B23" i="18"/>
  <c r="A23" i="18"/>
  <c r="AK22" i="18"/>
  <c r="AL22" i="18"/>
  <c r="C22" i="18"/>
  <c r="B22" i="18"/>
  <c r="A22" i="18"/>
  <c r="AL21" i="18"/>
  <c r="AK21" i="18"/>
  <c r="C21" i="18"/>
  <c r="B21" i="18"/>
  <c r="A21" i="18"/>
  <c r="AK20" i="18"/>
  <c r="AL20" i="18" s="1"/>
  <c r="C20" i="18"/>
  <c r="B20" i="18"/>
  <c r="A20" i="18"/>
  <c r="AK19" i="18"/>
  <c r="AL19" i="18" s="1"/>
  <c r="C19" i="18"/>
  <c r="B19" i="18"/>
  <c r="A19" i="18"/>
  <c r="AK18" i="18"/>
  <c r="AL18" i="18" s="1"/>
  <c r="C18" i="18"/>
  <c r="B18" i="18"/>
  <c r="A18" i="18"/>
  <c r="AK17" i="18"/>
  <c r="AL17" i="18" s="1"/>
  <c r="C17" i="18"/>
  <c r="B17" i="18"/>
  <c r="A17" i="18"/>
  <c r="AK16" i="18"/>
  <c r="AL16" i="18" s="1"/>
  <c r="C16" i="18"/>
  <c r="B16" i="18"/>
  <c r="A16" i="18"/>
  <c r="AK15" i="18"/>
  <c r="AL15" i="18" s="1"/>
  <c r="C15" i="18"/>
  <c r="B15" i="18"/>
  <c r="A15" i="18"/>
  <c r="AK14" i="18"/>
  <c r="AL14" i="18"/>
  <c r="C14" i="18"/>
  <c r="B14" i="18"/>
  <c r="A14" i="18"/>
  <c r="AK13" i="18"/>
  <c r="AL13" i="18" s="1"/>
  <c r="C13" i="18"/>
  <c r="B13" i="18"/>
  <c r="A13" i="18"/>
  <c r="AK12" i="18"/>
  <c r="AL12" i="18" s="1"/>
  <c r="C12" i="18"/>
  <c r="B12" i="18"/>
  <c r="A12" i="18"/>
  <c r="AK11" i="18"/>
  <c r="AL11" i="18"/>
  <c r="C11" i="18"/>
  <c r="B11" i="18"/>
  <c r="A11" i="18"/>
  <c r="AK10" i="18"/>
  <c r="AL10" i="18"/>
  <c r="C10" i="18"/>
  <c r="B10" i="18"/>
  <c r="A10" i="18"/>
  <c r="AK9" i="18"/>
  <c r="AL9" i="18" s="1"/>
  <c r="C9" i="18"/>
  <c r="B9" i="18"/>
  <c r="A9" i="18"/>
  <c r="A2" i="18"/>
  <c r="A1" i="18"/>
  <c r="C45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C9" i="15"/>
  <c r="B9" i="15"/>
  <c r="A44" i="13"/>
  <c r="B44" i="13"/>
  <c r="C44" i="13"/>
  <c r="AF44" i="13"/>
  <c r="AG44" i="13" s="1"/>
  <c r="A45" i="13"/>
  <c r="B45" i="13"/>
  <c r="C45" i="13"/>
  <c r="AF45" i="13"/>
  <c r="AG45" i="13" s="1"/>
  <c r="K11" i="38"/>
  <c r="H11" i="102" s="1"/>
  <c r="J11" i="102" s="1"/>
  <c r="K12" i="38"/>
  <c r="L12" i="38"/>
  <c r="K13" i="38"/>
  <c r="K14" i="38"/>
  <c r="K15" i="38"/>
  <c r="K16" i="38"/>
  <c r="L16" i="38" s="1"/>
  <c r="K17" i="38"/>
  <c r="L17" i="38" s="1"/>
  <c r="K18" i="38"/>
  <c r="L18" i="38" s="1"/>
  <c r="K19" i="38"/>
  <c r="K20" i="38"/>
  <c r="K21" i="38"/>
  <c r="K22" i="38"/>
  <c r="K23" i="38"/>
  <c r="L23" i="38" s="1"/>
  <c r="K24" i="38"/>
  <c r="L24" i="38" s="1"/>
  <c r="K25" i="38"/>
  <c r="L25" i="38" s="1"/>
  <c r="H24" i="102"/>
  <c r="K26" i="38"/>
  <c r="K27" i="38"/>
  <c r="L27" i="38" s="1"/>
  <c r="K28" i="38"/>
  <c r="L28" i="38" s="1"/>
  <c r="K29" i="38"/>
  <c r="K30" i="38"/>
  <c r="K31" i="38"/>
  <c r="L31" i="38" s="1"/>
  <c r="K32" i="38"/>
  <c r="L32" i="38" s="1"/>
  <c r="K33" i="38"/>
  <c r="K34" i="38"/>
  <c r="L34" i="38" s="1"/>
  <c r="K35" i="38"/>
  <c r="K36" i="38"/>
  <c r="L36" i="38" s="1"/>
  <c r="K37" i="38"/>
  <c r="L37" i="38" s="1"/>
  <c r="K38" i="38"/>
  <c r="L38" i="38" s="1"/>
  <c r="K39" i="38"/>
  <c r="L13" i="6"/>
  <c r="M13" i="6" s="1"/>
  <c r="L14" i="6"/>
  <c r="E12" i="72" s="1"/>
  <c r="L15" i="6"/>
  <c r="E13" i="72" s="1"/>
  <c r="L16" i="6"/>
  <c r="E14" i="72" s="1"/>
  <c r="L17" i="6"/>
  <c r="E15" i="72" s="1"/>
  <c r="L18" i="6"/>
  <c r="L19" i="6"/>
  <c r="E17" i="72" s="1"/>
  <c r="L20" i="6"/>
  <c r="M20" i="6" s="1"/>
  <c r="L21" i="6"/>
  <c r="E19" i="72" s="1"/>
  <c r="L22" i="6"/>
  <c r="E20" i="72" s="1"/>
  <c r="L23" i="6"/>
  <c r="E21" i="72" s="1"/>
  <c r="L24" i="6"/>
  <c r="E22" i="72" s="1"/>
  <c r="L25" i="6"/>
  <c r="E23" i="72" s="1"/>
  <c r="L26" i="6"/>
  <c r="M26" i="6" s="1"/>
  <c r="L27" i="6"/>
  <c r="E25" i="72" s="1"/>
  <c r="L28" i="6"/>
  <c r="L29" i="6"/>
  <c r="L30" i="6"/>
  <c r="M30" i="6" s="1"/>
  <c r="L31" i="6"/>
  <c r="L32" i="6"/>
  <c r="M32" i="6" s="1"/>
  <c r="L33" i="6"/>
  <c r="E31" i="72" s="1"/>
  <c r="L34" i="6"/>
  <c r="E32" i="72" s="1"/>
  <c r="L35" i="6"/>
  <c r="M35" i="6"/>
  <c r="L36" i="6"/>
  <c r="E34" i="72" s="1"/>
  <c r="L37" i="6"/>
  <c r="M37" i="6" s="1"/>
  <c r="L38" i="6"/>
  <c r="L39" i="6"/>
  <c r="M39" i="6" s="1"/>
  <c r="L40" i="6"/>
  <c r="E38" i="72" s="1"/>
  <c r="AD14" i="12"/>
  <c r="D16" i="86" s="1"/>
  <c r="AD15" i="12"/>
  <c r="AE15" i="12" s="1"/>
  <c r="AD16" i="12"/>
  <c r="AE16" i="12" s="1"/>
  <c r="AD17" i="12"/>
  <c r="D19" i="86" s="1"/>
  <c r="AD18" i="12"/>
  <c r="AD19" i="12"/>
  <c r="AD20" i="12"/>
  <c r="AE20" i="12" s="1"/>
  <c r="AD21" i="12"/>
  <c r="AE21" i="12" s="1"/>
  <c r="AD22" i="12"/>
  <c r="D24" i="86" s="1"/>
  <c r="AD23" i="12"/>
  <c r="AE23" i="12" s="1"/>
  <c r="AD24" i="12"/>
  <c r="AE24" i="12" s="1"/>
  <c r="AD25" i="12"/>
  <c r="D27" i="86" s="1"/>
  <c r="AD26" i="12"/>
  <c r="D28" i="86" s="1"/>
  <c r="AD27" i="12"/>
  <c r="AE27" i="12" s="1"/>
  <c r="AD28" i="12"/>
  <c r="AE28" i="12" s="1"/>
  <c r="AD29" i="12"/>
  <c r="D31" i="86" s="1"/>
  <c r="AD30" i="12"/>
  <c r="D32" i="86" s="1"/>
  <c r="AD31" i="12"/>
  <c r="AE31" i="12" s="1"/>
  <c r="AD32" i="12"/>
  <c r="D34" i="86" s="1"/>
  <c r="AD33" i="12"/>
  <c r="AE33" i="12" s="1"/>
  <c r="AD34" i="12"/>
  <c r="AE34" i="12" s="1"/>
  <c r="AD35" i="12"/>
  <c r="AE35" i="12" s="1"/>
  <c r="AD36" i="12"/>
  <c r="AE36" i="12" s="1"/>
  <c r="AD37" i="12"/>
  <c r="AD38" i="12"/>
  <c r="AD39" i="12"/>
  <c r="AE39" i="12" s="1"/>
  <c r="N14" i="5"/>
  <c r="O14" i="5" s="1"/>
  <c r="N15" i="5"/>
  <c r="D13" i="72" s="1"/>
  <c r="N16" i="5"/>
  <c r="O16" i="5" s="1"/>
  <c r="N17" i="5"/>
  <c r="O17" i="5" s="1"/>
  <c r="N18" i="5"/>
  <c r="O18" i="5" s="1"/>
  <c r="N19" i="5"/>
  <c r="D17" i="72" s="1"/>
  <c r="N20" i="5"/>
  <c r="O20" i="5" s="1"/>
  <c r="N21" i="5"/>
  <c r="D19" i="72" s="1"/>
  <c r="N22" i="5"/>
  <c r="N23" i="5"/>
  <c r="O23" i="5" s="1"/>
  <c r="N24" i="5"/>
  <c r="O24" i="5" s="1"/>
  <c r="N25" i="5"/>
  <c r="D23" i="72" s="1"/>
  <c r="N26" i="5"/>
  <c r="D24" i="72" s="1"/>
  <c r="N27" i="5"/>
  <c r="N28" i="5"/>
  <c r="O28" i="5" s="1"/>
  <c r="N29" i="5"/>
  <c r="O29" i="5" s="1"/>
  <c r="N30" i="5"/>
  <c r="O30" i="5" s="1"/>
  <c r="N31" i="5"/>
  <c r="O31" i="5" s="1"/>
  <c r="N32" i="5"/>
  <c r="O32" i="5" s="1"/>
  <c r="N33" i="5"/>
  <c r="O33" i="5" s="1"/>
  <c r="N34" i="5"/>
  <c r="N35" i="5"/>
  <c r="O35" i="5" s="1"/>
  <c r="N36" i="5"/>
  <c r="O36" i="5" s="1"/>
  <c r="N37" i="5"/>
  <c r="D35" i="72" s="1"/>
  <c r="N38" i="5"/>
  <c r="O38" i="5" s="1"/>
  <c r="N39" i="5"/>
  <c r="O39" i="5" s="1"/>
  <c r="N40" i="5"/>
  <c r="O40" i="5" s="1"/>
  <c r="N41" i="5"/>
  <c r="O41" i="5" s="1"/>
  <c r="N42" i="5"/>
  <c r="O42" i="5"/>
  <c r="N43" i="5"/>
  <c r="O43" i="5" s="1"/>
  <c r="N44" i="5"/>
  <c r="O44" i="5" s="1"/>
  <c r="N45" i="5"/>
  <c r="O45" i="5" s="1"/>
  <c r="N46" i="5"/>
  <c r="O46" i="5" s="1"/>
  <c r="N47" i="5"/>
  <c r="O47" i="5" s="1"/>
  <c r="N48" i="5"/>
  <c r="O48" i="5" s="1"/>
  <c r="N49" i="5"/>
  <c r="O49" i="5" s="1"/>
  <c r="N50" i="5"/>
  <c r="O50" i="5"/>
  <c r="R11" i="21"/>
  <c r="S11" i="21" s="1"/>
  <c r="R12" i="21"/>
  <c r="S12" i="21" s="1"/>
  <c r="R13" i="21"/>
  <c r="D14" i="73" s="1"/>
  <c r="R14" i="21"/>
  <c r="S14" i="21" s="1"/>
  <c r="R15" i="21"/>
  <c r="S15" i="21" s="1"/>
  <c r="R16" i="21"/>
  <c r="R17" i="21"/>
  <c r="S17" i="21" s="1"/>
  <c r="R18" i="21"/>
  <c r="R19" i="21"/>
  <c r="S19" i="21" s="1"/>
  <c r="R20" i="21"/>
  <c r="R21" i="21"/>
  <c r="S21" i="21" s="1"/>
  <c r="R22" i="21"/>
  <c r="R23" i="21"/>
  <c r="S23" i="21" s="1"/>
  <c r="R24" i="21"/>
  <c r="S24" i="21" s="1"/>
  <c r="R25" i="21"/>
  <c r="S25" i="21" s="1"/>
  <c r="R26" i="21"/>
  <c r="R27" i="21"/>
  <c r="S27" i="21" s="1"/>
  <c r="R28" i="21"/>
  <c r="S28" i="21"/>
  <c r="R29" i="21"/>
  <c r="S29" i="21" s="1"/>
  <c r="R30" i="21"/>
  <c r="S30" i="21" s="1"/>
  <c r="R31" i="21"/>
  <c r="S31" i="21" s="1"/>
  <c r="R32" i="21"/>
  <c r="S32" i="21" s="1"/>
  <c r="R33" i="21"/>
  <c r="S33" i="21" s="1"/>
  <c r="R34" i="21"/>
  <c r="D35" i="73" s="1"/>
  <c r="R35" i="21"/>
  <c r="D36" i="73" s="1"/>
  <c r="S35" i="21"/>
  <c r="R36" i="21"/>
  <c r="S36" i="21" s="1"/>
  <c r="R37" i="21"/>
  <c r="S37" i="21" s="1"/>
  <c r="R38" i="21"/>
  <c r="D39" i="73" s="1"/>
  <c r="F39" i="73" s="1"/>
  <c r="G39" i="73" s="1"/>
  <c r="R39" i="21"/>
  <c r="S39" i="21" s="1"/>
  <c r="R40" i="21"/>
  <c r="S40" i="21" s="1"/>
  <c r="R41" i="21"/>
  <c r="R42" i="21"/>
  <c r="S42" i="21"/>
  <c r="R43" i="21"/>
  <c r="S43" i="21" s="1"/>
  <c r="R44" i="21"/>
  <c r="R45" i="21"/>
  <c r="R46" i="21"/>
  <c r="R10" i="21"/>
  <c r="D11" i="73" s="1"/>
  <c r="A2" i="105"/>
  <c r="A2" i="25"/>
  <c r="A2" i="24"/>
  <c r="A2" i="23"/>
  <c r="A2" i="22"/>
  <c r="A2" i="21"/>
  <c r="L12" i="39"/>
  <c r="L13" i="39"/>
  <c r="M13" i="39" s="1"/>
  <c r="L14" i="39"/>
  <c r="M14" i="39" s="1"/>
  <c r="L15" i="39"/>
  <c r="M15" i="39"/>
  <c r="L16" i="39"/>
  <c r="M16" i="39" s="1"/>
  <c r="L17" i="39"/>
  <c r="M17" i="39"/>
  <c r="L18" i="39"/>
  <c r="L19" i="39"/>
  <c r="M19" i="39" s="1"/>
  <c r="L20" i="39"/>
  <c r="M20" i="39" s="1"/>
  <c r="L21" i="39"/>
  <c r="M21" i="39" s="1"/>
  <c r="L22" i="39"/>
  <c r="M22" i="39" s="1"/>
  <c r="L23" i="39"/>
  <c r="M23" i="39" s="1"/>
  <c r="L24" i="39"/>
  <c r="M24" i="39" s="1"/>
  <c r="L25" i="39"/>
  <c r="M25" i="39"/>
  <c r="L26" i="39"/>
  <c r="M26" i="39" s="1"/>
  <c r="L27" i="39"/>
  <c r="M27" i="39" s="1"/>
  <c r="L28" i="39"/>
  <c r="L29" i="39"/>
  <c r="M29" i="39" s="1"/>
  <c r="L30" i="39"/>
  <c r="M30" i="39" s="1"/>
  <c r="L31" i="39"/>
  <c r="M31" i="39" s="1"/>
  <c r="L32" i="39"/>
  <c r="M32" i="39" s="1"/>
  <c r="L33" i="39"/>
  <c r="I32" i="102" s="1"/>
  <c r="M33" i="39"/>
  <c r="L34" i="39"/>
  <c r="L35" i="39"/>
  <c r="M35" i="39" s="1"/>
  <c r="L36" i="39"/>
  <c r="M36" i="39"/>
  <c r="L37" i="39"/>
  <c r="M37" i="39" s="1"/>
  <c r="L38" i="39"/>
  <c r="M38" i="39" s="1"/>
  <c r="L39" i="39"/>
  <c r="M39" i="39" s="1"/>
  <c r="L40" i="39"/>
  <c r="M40" i="39"/>
  <c r="L41" i="39"/>
  <c r="M41" i="39" s="1"/>
  <c r="L42" i="39"/>
  <c r="M42" i="39" s="1"/>
  <c r="L43" i="39"/>
  <c r="M43" i="39" s="1"/>
  <c r="L44" i="39"/>
  <c r="M44" i="39" s="1"/>
  <c r="L45" i="39"/>
  <c r="M45" i="39" s="1"/>
  <c r="L46" i="39"/>
  <c r="M46" i="39" s="1"/>
  <c r="L47" i="39"/>
  <c r="M47" i="39" s="1"/>
  <c r="C12" i="39"/>
  <c r="C13" i="39"/>
  <c r="C14" i="39"/>
  <c r="C15" i="39"/>
  <c r="C16" i="39"/>
  <c r="C17" i="39"/>
  <c r="C18" i="39"/>
  <c r="C19" i="39"/>
  <c r="C20" i="39"/>
  <c r="C21" i="39"/>
  <c r="C22" i="39"/>
  <c r="C23" i="39"/>
  <c r="C24" i="39"/>
  <c r="C25" i="39"/>
  <c r="C26" i="39"/>
  <c r="C27" i="39"/>
  <c r="C28" i="39"/>
  <c r="C29" i="39"/>
  <c r="C30" i="39"/>
  <c r="C31" i="39"/>
  <c r="C32" i="39"/>
  <c r="C33" i="39"/>
  <c r="C34" i="39"/>
  <c r="C35" i="39"/>
  <c r="C36" i="39"/>
  <c r="C37" i="39"/>
  <c r="C38" i="39"/>
  <c r="C39" i="39"/>
  <c r="C40" i="39"/>
  <c r="C41" i="39"/>
  <c r="C42" i="39"/>
  <c r="C43" i="39"/>
  <c r="C44" i="39"/>
  <c r="C45" i="39"/>
  <c r="C46" i="39"/>
  <c r="C47" i="39"/>
  <c r="B12" i="39"/>
  <c r="B13" i="39"/>
  <c r="B14" i="39"/>
  <c r="B15" i="39"/>
  <c r="B16" i="39"/>
  <c r="B17" i="39"/>
  <c r="B18" i="39"/>
  <c r="B19" i="39"/>
  <c r="B20" i="39"/>
  <c r="B21" i="39"/>
  <c r="B22" i="39"/>
  <c r="B23" i="39"/>
  <c r="B24" i="39"/>
  <c r="B25" i="39"/>
  <c r="B26" i="39"/>
  <c r="B27" i="39"/>
  <c r="B28" i="39"/>
  <c r="B29" i="39"/>
  <c r="B30" i="39"/>
  <c r="B31" i="39"/>
  <c r="B32" i="39"/>
  <c r="B33" i="39"/>
  <c r="B34" i="39"/>
  <c r="B35" i="39"/>
  <c r="B36" i="39"/>
  <c r="B37" i="39"/>
  <c r="B38" i="39"/>
  <c r="B39" i="39"/>
  <c r="B40" i="39"/>
  <c r="B41" i="39"/>
  <c r="B42" i="39"/>
  <c r="B43" i="39"/>
  <c r="B44" i="39"/>
  <c r="B45" i="39"/>
  <c r="B46" i="39"/>
  <c r="B47" i="39"/>
  <c r="A12" i="39"/>
  <c r="A13" i="39"/>
  <c r="A14" i="39"/>
  <c r="A15" i="39"/>
  <c r="A16" i="39"/>
  <c r="A17" i="39"/>
  <c r="A18" i="39"/>
  <c r="A19" i="39"/>
  <c r="A20" i="39"/>
  <c r="A21" i="39"/>
  <c r="A22" i="39"/>
  <c r="A23" i="39"/>
  <c r="A24" i="39"/>
  <c r="A25" i="39"/>
  <c r="A26" i="39"/>
  <c r="A27" i="39"/>
  <c r="A28" i="39"/>
  <c r="A29" i="39"/>
  <c r="A30" i="39"/>
  <c r="A31" i="39"/>
  <c r="A32" i="39"/>
  <c r="A33" i="39"/>
  <c r="A34" i="39"/>
  <c r="A35" i="39"/>
  <c r="A36" i="39"/>
  <c r="A37" i="39"/>
  <c r="A38" i="39"/>
  <c r="A39" i="39"/>
  <c r="A40" i="39"/>
  <c r="A41" i="39"/>
  <c r="A42" i="39"/>
  <c r="A43" i="39"/>
  <c r="A44" i="39"/>
  <c r="A45" i="39"/>
  <c r="A46" i="39"/>
  <c r="A47" i="39"/>
  <c r="C11" i="39"/>
  <c r="B11" i="39"/>
  <c r="A11" i="39"/>
  <c r="L15" i="38"/>
  <c r="L20" i="38"/>
  <c r="L21" i="38"/>
  <c r="L26" i="38"/>
  <c r="L30" i="38"/>
  <c r="L35" i="38"/>
  <c r="H34" i="102"/>
  <c r="L39" i="38"/>
  <c r="H38" i="102"/>
  <c r="K40" i="38"/>
  <c r="L40" i="38" s="1"/>
  <c r="K41" i="38"/>
  <c r="L41" i="38"/>
  <c r="K42" i="38"/>
  <c r="L42" i="38" s="1"/>
  <c r="K43" i="38"/>
  <c r="L43" i="38" s="1"/>
  <c r="K44" i="38"/>
  <c r="K45" i="38"/>
  <c r="L45" i="38" s="1"/>
  <c r="H46" i="102"/>
  <c r="J46" i="102" s="1"/>
  <c r="C12" i="38"/>
  <c r="C13" i="38"/>
  <c r="C14" i="38"/>
  <c r="C15" i="38"/>
  <c r="C16" i="38"/>
  <c r="C17" i="38"/>
  <c r="C18" i="38"/>
  <c r="C19" i="38"/>
  <c r="C20" i="38"/>
  <c r="C21" i="38"/>
  <c r="C22" i="38"/>
  <c r="C23" i="38"/>
  <c r="C24" i="38"/>
  <c r="C25" i="38"/>
  <c r="C26" i="38"/>
  <c r="C27" i="38"/>
  <c r="C28" i="38"/>
  <c r="C29" i="38"/>
  <c r="C30" i="38"/>
  <c r="C31" i="38"/>
  <c r="C32" i="38"/>
  <c r="C33" i="38"/>
  <c r="C34" i="38"/>
  <c r="C35" i="38"/>
  <c r="C36" i="38"/>
  <c r="C37" i="38"/>
  <c r="C38" i="38"/>
  <c r="C39" i="38"/>
  <c r="C40" i="38"/>
  <c r="C41" i="38"/>
  <c r="C42" i="38"/>
  <c r="C43" i="38"/>
  <c r="C44" i="38"/>
  <c r="C45" i="38"/>
  <c r="B12" i="38"/>
  <c r="B13" i="38"/>
  <c r="B14" i="38"/>
  <c r="B15" i="38"/>
  <c r="B16" i="38"/>
  <c r="B17" i="38"/>
  <c r="B18" i="38"/>
  <c r="B19" i="38"/>
  <c r="B20" i="38"/>
  <c r="B21" i="38"/>
  <c r="B22" i="38"/>
  <c r="B23" i="38"/>
  <c r="B24" i="38"/>
  <c r="B25" i="38"/>
  <c r="B26" i="38"/>
  <c r="B27" i="38"/>
  <c r="B28" i="38"/>
  <c r="B29" i="38"/>
  <c r="B30" i="38"/>
  <c r="B31" i="38"/>
  <c r="B32" i="38"/>
  <c r="B33" i="38"/>
  <c r="B34" i="38"/>
  <c r="B35" i="38"/>
  <c r="B36" i="38"/>
  <c r="B37" i="38"/>
  <c r="B38" i="38"/>
  <c r="B39" i="38"/>
  <c r="B40" i="38"/>
  <c r="B41" i="38"/>
  <c r="B42" i="38"/>
  <c r="B43" i="38"/>
  <c r="B44" i="38"/>
  <c r="B45" i="38"/>
  <c r="A12" i="38"/>
  <c r="A13" i="38"/>
  <c r="A14" i="38"/>
  <c r="A15" i="38"/>
  <c r="A16" i="38"/>
  <c r="A17" i="38"/>
  <c r="A18" i="38"/>
  <c r="A19" i="38"/>
  <c r="A20" i="38"/>
  <c r="A21" i="38"/>
  <c r="A22" i="38"/>
  <c r="A23" i="38"/>
  <c r="A24" i="38"/>
  <c r="A25" i="38"/>
  <c r="A26" i="38"/>
  <c r="A27" i="38"/>
  <c r="A28" i="38"/>
  <c r="A29" i="38"/>
  <c r="A30" i="38"/>
  <c r="A31" i="38"/>
  <c r="A32" i="38"/>
  <c r="A33" i="38"/>
  <c r="A34" i="38"/>
  <c r="A35" i="38"/>
  <c r="A36" i="38"/>
  <c r="A37" i="38"/>
  <c r="A38" i="38"/>
  <c r="A39" i="38"/>
  <c r="A40" i="38"/>
  <c r="A41" i="38"/>
  <c r="A42" i="38"/>
  <c r="A43" i="38"/>
  <c r="A44" i="38"/>
  <c r="A45" i="38"/>
  <c r="C11" i="38"/>
  <c r="B11" i="38"/>
  <c r="A11" i="38"/>
  <c r="M12" i="37"/>
  <c r="M13" i="37"/>
  <c r="N13" i="37" s="1"/>
  <c r="M14" i="37"/>
  <c r="N14" i="37" s="1"/>
  <c r="M15" i="37"/>
  <c r="M16" i="37"/>
  <c r="N16" i="37" s="1"/>
  <c r="M17" i="37"/>
  <c r="N17" i="37" s="1"/>
  <c r="M18" i="37"/>
  <c r="N18" i="37" s="1"/>
  <c r="M19" i="37"/>
  <c r="N19" i="37" s="1"/>
  <c r="M20" i="37"/>
  <c r="N20" i="37" s="1"/>
  <c r="M21" i="37"/>
  <c r="N21" i="37" s="1"/>
  <c r="M22" i="37"/>
  <c r="N22" i="37" s="1"/>
  <c r="M23" i="37"/>
  <c r="M24" i="37"/>
  <c r="N24" i="37" s="1"/>
  <c r="M25" i="37"/>
  <c r="N25" i="37" s="1"/>
  <c r="M26" i="37"/>
  <c r="N26" i="37" s="1"/>
  <c r="M27" i="37"/>
  <c r="M28" i="37"/>
  <c r="N28" i="37" s="1"/>
  <c r="M29" i="37"/>
  <c r="N29" i="37" s="1"/>
  <c r="M30" i="37"/>
  <c r="N30" i="37" s="1"/>
  <c r="M31" i="37"/>
  <c r="N31" i="37" s="1"/>
  <c r="M32" i="37"/>
  <c r="N32" i="37" s="1"/>
  <c r="M33" i="37"/>
  <c r="N33" i="37" s="1"/>
  <c r="M34" i="37"/>
  <c r="N34" i="37" s="1"/>
  <c r="M35" i="37"/>
  <c r="N35" i="37" s="1"/>
  <c r="M36" i="37"/>
  <c r="N36" i="37" s="1"/>
  <c r="M37" i="37"/>
  <c r="N37" i="37" s="1"/>
  <c r="M38" i="37"/>
  <c r="M39" i="37"/>
  <c r="N39" i="37" s="1"/>
  <c r="M40" i="37"/>
  <c r="N40" i="37"/>
  <c r="M41" i="37"/>
  <c r="M42" i="37"/>
  <c r="N42" i="37" s="1"/>
  <c r="M43" i="37"/>
  <c r="N43" i="37" s="1"/>
  <c r="M44" i="37"/>
  <c r="N44" i="37" s="1"/>
  <c r="M45" i="37"/>
  <c r="N45" i="37" s="1"/>
  <c r="M46" i="37"/>
  <c r="N46" i="37" s="1"/>
  <c r="M47" i="37"/>
  <c r="N47" i="37" s="1"/>
  <c r="C12" i="37"/>
  <c r="C13" i="37"/>
  <c r="C14" i="37"/>
  <c r="C15" i="37"/>
  <c r="C16" i="37"/>
  <c r="C17" i="37"/>
  <c r="C18" i="37"/>
  <c r="C19" i="37"/>
  <c r="C20" i="37"/>
  <c r="C21" i="37"/>
  <c r="C22" i="37"/>
  <c r="C23" i="37"/>
  <c r="C24" i="37"/>
  <c r="C25" i="37"/>
  <c r="C26" i="37"/>
  <c r="C27" i="37"/>
  <c r="C28" i="37"/>
  <c r="C29" i="37"/>
  <c r="C30" i="37"/>
  <c r="C31" i="37"/>
  <c r="C32" i="37"/>
  <c r="C33" i="37"/>
  <c r="C34" i="37"/>
  <c r="C35" i="37"/>
  <c r="C36" i="37"/>
  <c r="C37" i="37"/>
  <c r="C38" i="37"/>
  <c r="C39" i="37"/>
  <c r="C40" i="37"/>
  <c r="C41" i="37"/>
  <c r="C42" i="37"/>
  <c r="C43" i="37"/>
  <c r="C44" i="37"/>
  <c r="C45" i="37"/>
  <c r="C46" i="37"/>
  <c r="C47" i="37"/>
  <c r="B12" i="37"/>
  <c r="B13" i="37"/>
  <c r="B14" i="37"/>
  <c r="B15" i="37"/>
  <c r="B16" i="37"/>
  <c r="B17" i="37"/>
  <c r="B18" i="37"/>
  <c r="B19" i="37"/>
  <c r="B20" i="37"/>
  <c r="B21" i="37"/>
  <c r="B22" i="37"/>
  <c r="B23" i="37"/>
  <c r="B24" i="37"/>
  <c r="B25" i="37"/>
  <c r="B26" i="37"/>
  <c r="B27" i="37"/>
  <c r="B28" i="37"/>
  <c r="B29" i="37"/>
  <c r="B30" i="37"/>
  <c r="B31" i="37"/>
  <c r="B32" i="37"/>
  <c r="B33" i="37"/>
  <c r="B34" i="37"/>
  <c r="B35" i="37"/>
  <c r="B36" i="37"/>
  <c r="B37" i="37"/>
  <c r="B38" i="37"/>
  <c r="B39" i="37"/>
  <c r="B40" i="37"/>
  <c r="B41" i="37"/>
  <c r="B42" i="37"/>
  <c r="B43" i="37"/>
  <c r="B44" i="37"/>
  <c r="B45" i="37"/>
  <c r="B46" i="37"/>
  <c r="B47" i="37"/>
  <c r="A12" i="37"/>
  <c r="A13" i="37"/>
  <c r="A14" i="37"/>
  <c r="A15" i="37"/>
  <c r="A16" i="37"/>
  <c r="A17" i="37"/>
  <c r="A18" i="37"/>
  <c r="A19" i="37"/>
  <c r="A20" i="37"/>
  <c r="A21" i="37"/>
  <c r="A22" i="37"/>
  <c r="A23" i="37"/>
  <c r="A24" i="37"/>
  <c r="A25" i="37"/>
  <c r="A26" i="37"/>
  <c r="A27" i="37"/>
  <c r="A28" i="37"/>
  <c r="A29" i="37"/>
  <c r="A30" i="37"/>
  <c r="A31" i="37"/>
  <c r="A32" i="37"/>
  <c r="A33" i="37"/>
  <c r="A34" i="37"/>
  <c r="A35" i="37"/>
  <c r="A36" i="37"/>
  <c r="A37" i="37"/>
  <c r="A38" i="37"/>
  <c r="A39" i="37"/>
  <c r="A40" i="37"/>
  <c r="A41" i="37"/>
  <c r="A42" i="37"/>
  <c r="A43" i="37"/>
  <c r="A44" i="37"/>
  <c r="A45" i="37"/>
  <c r="A46" i="37"/>
  <c r="A47" i="37"/>
  <c r="L12" i="36"/>
  <c r="M12" i="36" s="1"/>
  <c r="L13" i="36"/>
  <c r="L14" i="36"/>
  <c r="M14" i="36" s="1"/>
  <c r="L15" i="36"/>
  <c r="D15" i="102" s="1"/>
  <c r="L16" i="36"/>
  <c r="L17" i="36"/>
  <c r="L18" i="36"/>
  <c r="M18" i="36" s="1"/>
  <c r="L19" i="36"/>
  <c r="D19" i="102" s="1"/>
  <c r="L20" i="36"/>
  <c r="M20" i="36" s="1"/>
  <c r="L21" i="36"/>
  <c r="M21" i="36" s="1"/>
  <c r="L22" i="36"/>
  <c r="M22" i="36" s="1"/>
  <c r="L23" i="36"/>
  <c r="L24" i="36"/>
  <c r="M24" i="36" s="1"/>
  <c r="L25" i="36"/>
  <c r="M25" i="36" s="1"/>
  <c r="L26" i="36"/>
  <c r="M26" i="36" s="1"/>
  <c r="L27" i="36"/>
  <c r="M27" i="36" s="1"/>
  <c r="L28" i="36"/>
  <c r="M28" i="36" s="1"/>
  <c r="L29" i="36"/>
  <c r="M29" i="36" s="1"/>
  <c r="L30" i="36"/>
  <c r="M30" i="36" s="1"/>
  <c r="L31" i="36"/>
  <c r="L32" i="36"/>
  <c r="M32" i="36" s="1"/>
  <c r="L33" i="36"/>
  <c r="M33" i="36" s="1"/>
  <c r="L34" i="36"/>
  <c r="M34" i="36" s="1"/>
  <c r="L35" i="36"/>
  <c r="L36" i="36"/>
  <c r="M36" i="36" s="1"/>
  <c r="L37" i="36"/>
  <c r="M37" i="36" s="1"/>
  <c r="L38" i="36"/>
  <c r="M38" i="36" s="1"/>
  <c r="L39" i="36"/>
  <c r="M39" i="36" s="1"/>
  <c r="L40" i="36"/>
  <c r="M40" i="36" s="1"/>
  <c r="L41" i="36"/>
  <c r="M41" i="36" s="1"/>
  <c r="L42" i="36"/>
  <c r="M42" i="36" s="1"/>
  <c r="L43" i="36"/>
  <c r="L44" i="36"/>
  <c r="M44" i="36" s="1"/>
  <c r="L45" i="36"/>
  <c r="L46" i="36"/>
  <c r="M46" i="36"/>
  <c r="L47" i="36"/>
  <c r="D47" i="102" s="1"/>
  <c r="F47" i="102" s="1"/>
  <c r="G47" i="102" s="1"/>
  <c r="C12" i="36"/>
  <c r="C13" i="36"/>
  <c r="C14" i="36"/>
  <c r="C15" i="36"/>
  <c r="C16" i="36"/>
  <c r="C17" i="36"/>
  <c r="C18" i="36"/>
  <c r="C19" i="36"/>
  <c r="C20" i="36"/>
  <c r="C21" i="36"/>
  <c r="C22" i="36"/>
  <c r="C23" i="36"/>
  <c r="C24" i="36"/>
  <c r="C25" i="36"/>
  <c r="C26" i="36"/>
  <c r="C27" i="36"/>
  <c r="C28" i="36"/>
  <c r="C29" i="36"/>
  <c r="C30" i="36"/>
  <c r="C31" i="36"/>
  <c r="C32" i="36"/>
  <c r="C33" i="36"/>
  <c r="C34" i="36"/>
  <c r="C35" i="36"/>
  <c r="C36" i="36"/>
  <c r="C37" i="36"/>
  <c r="C38" i="36"/>
  <c r="C39" i="36"/>
  <c r="C40" i="36"/>
  <c r="C41" i="36"/>
  <c r="C42" i="36"/>
  <c r="C43" i="36"/>
  <c r="C44" i="36"/>
  <c r="C45" i="36"/>
  <c r="C46" i="36"/>
  <c r="C47" i="36"/>
  <c r="B12" i="36"/>
  <c r="B13" i="36"/>
  <c r="B14" i="36"/>
  <c r="B15" i="36"/>
  <c r="B16" i="36"/>
  <c r="B17" i="36"/>
  <c r="B18" i="36"/>
  <c r="B19" i="36"/>
  <c r="B20" i="36"/>
  <c r="B21" i="36"/>
  <c r="B22" i="36"/>
  <c r="B23" i="36"/>
  <c r="B24" i="36"/>
  <c r="B25" i="36"/>
  <c r="B26" i="36"/>
  <c r="B27" i="36"/>
  <c r="B28" i="36"/>
  <c r="B29" i="36"/>
  <c r="B30" i="36"/>
  <c r="B31" i="36"/>
  <c r="B32" i="36"/>
  <c r="B33" i="36"/>
  <c r="B34" i="36"/>
  <c r="B35" i="36"/>
  <c r="B36" i="36"/>
  <c r="B37" i="36"/>
  <c r="B38" i="36"/>
  <c r="B39" i="36"/>
  <c r="B40" i="36"/>
  <c r="B41" i="36"/>
  <c r="B42" i="36"/>
  <c r="B43" i="36"/>
  <c r="B44" i="36"/>
  <c r="B45" i="36"/>
  <c r="B46" i="36"/>
  <c r="B47" i="36"/>
  <c r="A12" i="36"/>
  <c r="A13" i="36"/>
  <c r="A14" i="36"/>
  <c r="A15" i="36"/>
  <c r="A16" i="36"/>
  <c r="A17" i="36"/>
  <c r="A18" i="36"/>
  <c r="A19" i="36"/>
  <c r="A20" i="36"/>
  <c r="A21" i="36"/>
  <c r="A22" i="36"/>
  <c r="A23" i="36"/>
  <c r="A24" i="36"/>
  <c r="A25" i="36"/>
  <c r="A26" i="36"/>
  <c r="A27" i="36"/>
  <c r="A28" i="36"/>
  <c r="A29" i="36"/>
  <c r="A30" i="36"/>
  <c r="A31" i="36"/>
  <c r="A32" i="36"/>
  <c r="A33" i="36"/>
  <c r="A34" i="36"/>
  <c r="A35" i="36"/>
  <c r="A36" i="36"/>
  <c r="A37" i="36"/>
  <c r="A38" i="36"/>
  <c r="A39" i="36"/>
  <c r="A40" i="36"/>
  <c r="A41" i="36"/>
  <c r="A42" i="36"/>
  <c r="A43" i="36"/>
  <c r="A44" i="36"/>
  <c r="A45" i="36"/>
  <c r="A46" i="36"/>
  <c r="A47" i="36"/>
  <c r="K12" i="52"/>
  <c r="L12" i="52" s="1"/>
  <c r="K13" i="52"/>
  <c r="L13" i="52"/>
  <c r="K14" i="52"/>
  <c r="L14" i="52" s="1"/>
  <c r="K15" i="52"/>
  <c r="L15" i="52"/>
  <c r="K16" i="52"/>
  <c r="K17" i="52"/>
  <c r="L17" i="52"/>
  <c r="K18" i="52"/>
  <c r="K19" i="52"/>
  <c r="I18" i="103" s="1"/>
  <c r="L19" i="52"/>
  <c r="K20" i="52"/>
  <c r="L20" i="52" s="1"/>
  <c r="K21" i="52"/>
  <c r="L21" i="52" s="1"/>
  <c r="K22" i="52"/>
  <c r="L22" i="52" s="1"/>
  <c r="K23" i="52"/>
  <c r="I22" i="103" s="1"/>
  <c r="K24" i="52"/>
  <c r="L24" i="52"/>
  <c r="K25" i="52"/>
  <c r="L25" i="52" s="1"/>
  <c r="K26" i="52"/>
  <c r="L26" i="52" s="1"/>
  <c r="K27" i="52"/>
  <c r="L27" i="52" s="1"/>
  <c r="K28" i="52"/>
  <c r="L28" i="52" s="1"/>
  <c r="K29" i="52"/>
  <c r="L29" i="52" s="1"/>
  <c r="K30" i="52"/>
  <c r="L30" i="52"/>
  <c r="K31" i="52"/>
  <c r="L31" i="52" s="1"/>
  <c r="K32" i="52"/>
  <c r="L32" i="52"/>
  <c r="K33" i="52"/>
  <c r="L33" i="52" s="1"/>
  <c r="K34" i="52"/>
  <c r="L34" i="52" s="1"/>
  <c r="K35" i="52"/>
  <c r="K36" i="52"/>
  <c r="K37" i="52"/>
  <c r="L37" i="52" s="1"/>
  <c r="K38" i="52"/>
  <c r="L38" i="52"/>
  <c r="K39" i="52"/>
  <c r="K40" i="52"/>
  <c r="L40" i="52" s="1"/>
  <c r="K41" i="52"/>
  <c r="L41" i="52" s="1"/>
  <c r="K42" i="52"/>
  <c r="L42" i="52" s="1"/>
  <c r="K43" i="52"/>
  <c r="I42" i="103" s="1"/>
  <c r="K44" i="52"/>
  <c r="L44" i="52" s="1"/>
  <c r="K45" i="52"/>
  <c r="L45" i="52" s="1"/>
  <c r="K46" i="52"/>
  <c r="K47" i="52"/>
  <c r="C12" i="52"/>
  <c r="C13" i="52"/>
  <c r="C14" i="52"/>
  <c r="C15" i="52"/>
  <c r="C16" i="52"/>
  <c r="C17" i="52"/>
  <c r="C18" i="52"/>
  <c r="C19" i="52"/>
  <c r="C20" i="52"/>
  <c r="C21" i="52"/>
  <c r="C22" i="52"/>
  <c r="C23" i="52"/>
  <c r="C24" i="52"/>
  <c r="C25" i="52"/>
  <c r="C26" i="52"/>
  <c r="C27" i="52"/>
  <c r="C28" i="52"/>
  <c r="C29" i="52"/>
  <c r="C30" i="52"/>
  <c r="C31" i="52"/>
  <c r="C32" i="52"/>
  <c r="C33" i="52"/>
  <c r="C34" i="52"/>
  <c r="C35" i="52"/>
  <c r="C36" i="52"/>
  <c r="C37" i="52"/>
  <c r="C38" i="52"/>
  <c r="C39" i="52"/>
  <c r="C40" i="52"/>
  <c r="C41" i="52"/>
  <c r="C42" i="52"/>
  <c r="C43" i="52"/>
  <c r="C44" i="52"/>
  <c r="C45" i="52"/>
  <c r="C46" i="52"/>
  <c r="C47" i="52"/>
  <c r="B12" i="52"/>
  <c r="B13" i="52"/>
  <c r="B14" i="52"/>
  <c r="B15" i="52"/>
  <c r="B16" i="52"/>
  <c r="B17" i="52"/>
  <c r="B18" i="52"/>
  <c r="B19" i="52"/>
  <c r="B20" i="52"/>
  <c r="B21" i="52"/>
  <c r="B22" i="52"/>
  <c r="B23" i="52"/>
  <c r="B24" i="52"/>
  <c r="B25" i="52"/>
  <c r="B26" i="52"/>
  <c r="B27" i="52"/>
  <c r="B28" i="52"/>
  <c r="B29" i="52"/>
  <c r="B30" i="52"/>
  <c r="B31" i="52"/>
  <c r="B32" i="52"/>
  <c r="B33" i="52"/>
  <c r="B34" i="52"/>
  <c r="B35" i="52"/>
  <c r="B36" i="52"/>
  <c r="B37" i="52"/>
  <c r="B38" i="52"/>
  <c r="B39" i="52"/>
  <c r="B40" i="52"/>
  <c r="B41" i="52"/>
  <c r="B42" i="52"/>
  <c r="B43" i="52"/>
  <c r="B44" i="52"/>
  <c r="B45" i="52"/>
  <c r="B46" i="52"/>
  <c r="B47" i="52"/>
  <c r="A12" i="52"/>
  <c r="A13" i="52"/>
  <c r="A14" i="52"/>
  <c r="A15" i="52"/>
  <c r="A16" i="52"/>
  <c r="A17" i="52"/>
  <c r="A18" i="52"/>
  <c r="A19" i="52"/>
  <c r="A20" i="52"/>
  <c r="A21" i="52"/>
  <c r="A22" i="52"/>
  <c r="A23" i="52"/>
  <c r="A24" i="52"/>
  <c r="A25" i="52"/>
  <c r="A26" i="52"/>
  <c r="A27" i="52"/>
  <c r="A28" i="52"/>
  <c r="A29" i="52"/>
  <c r="A30" i="52"/>
  <c r="A31" i="52"/>
  <c r="A32" i="52"/>
  <c r="A33" i="52"/>
  <c r="A34" i="52"/>
  <c r="A35" i="52"/>
  <c r="A36" i="52"/>
  <c r="A37" i="52"/>
  <c r="A38" i="52"/>
  <c r="A39" i="52"/>
  <c r="A40" i="52"/>
  <c r="A41" i="52"/>
  <c r="A42" i="52"/>
  <c r="A43" i="52"/>
  <c r="A44" i="52"/>
  <c r="A45" i="52"/>
  <c r="A46" i="52"/>
  <c r="A47" i="52"/>
  <c r="C11" i="52"/>
  <c r="B11" i="52"/>
  <c r="A11" i="52"/>
  <c r="I12" i="51"/>
  <c r="J12" i="51"/>
  <c r="I13" i="51"/>
  <c r="J13" i="51" s="1"/>
  <c r="I14" i="51"/>
  <c r="J14" i="51" s="1"/>
  <c r="I15" i="51"/>
  <c r="I16" i="51"/>
  <c r="J16" i="51" s="1"/>
  <c r="I17" i="51"/>
  <c r="J17" i="51" s="1"/>
  <c r="I18" i="51"/>
  <c r="J18" i="51" s="1"/>
  <c r="I19" i="51"/>
  <c r="I20" i="51"/>
  <c r="J20" i="51"/>
  <c r="I21" i="51"/>
  <c r="J21" i="51" s="1"/>
  <c r="I22" i="51"/>
  <c r="J22" i="51" s="1"/>
  <c r="I23" i="51"/>
  <c r="I24" i="51"/>
  <c r="J24" i="51"/>
  <c r="I25" i="51"/>
  <c r="H24" i="103" s="1"/>
  <c r="I26" i="51"/>
  <c r="J26" i="51"/>
  <c r="I27" i="51"/>
  <c r="I28" i="51"/>
  <c r="J28" i="51" s="1"/>
  <c r="I29" i="51"/>
  <c r="I30" i="51"/>
  <c r="J30" i="51"/>
  <c r="I31" i="51"/>
  <c r="I32" i="51"/>
  <c r="J32" i="51" s="1"/>
  <c r="I33" i="51"/>
  <c r="I34" i="51"/>
  <c r="J34" i="51"/>
  <c r="I35" i="51"/>
  <c r="I36" i="51"/>
  <c r="J36" i="51" s="1"/>
  <c r="I37" i="51"/>
  <c r="J37" i="51"/>
  <c r="H36" i="103"/>
  <c r="I38" i="51"/>
  <c r="J38" i="51" s="1"/>
  <c r="I39" i="51"/>
  <c r="I40" i="51"/>
  <c r="J40" i="51" s="1"/>
  <c r="I41" i="51"/>
  <c r="J41" i="51" s="1"/>
  <c r="I42" i="51"/>
  <c r="J42" i="51" s="1"/>
  <c r="I43" i="51"/>
  <c r="J43" i="51" s="1"/>
  <c r="I44" i="51"/>
  <c r="J44" i="51"/>
  <c r="I45" i="51"/>
  <c r="I46" i="51"/>
  <c r="J46" i="51" s="1"/>
  <c r="I47" i="51"/>
  <c r="C12" i="51"/>
  <c r="C13" i="51"/>
  <c r="C14" i="51"/>
  <c r="C15" i="51"/>
  <c r="C16" i="51"/>
  <c r="C17" i="51"/>
  <c r="C18" i="51"/>
  <c r="C19" i="51"/>
  <c r="C20" i="51"/>
  <c r="C21" i="51"/>
  <c r="C22" i="51"/>
  <c r="C23" i="51"/>
  <c r="C24" i="51"/>
  <c r="C25" i="51"/>
  <c r="C26" i="51"/>
  <c r="C27" i="51"/>
  <c r="C28" i="51"/>
  <c r="C29" i="51"/>
  <c r="C30" i="51"/>
  <c r="C31" i="51"/>
  <c r="C32" i="51"/>
  <c r="C33" i="51"/>
  <c r="C34" i="51"/>
  <c r="C35" i="51"/>
  <c r="C36" i="51"/>
  <c r="C37" i="51"/>
  <c r="C38" i="51"/>
  <c r="C39" i="51"/>
  <c r="C40" i="51"/>
  <c r="C41" i="51"/>
  <c r="C42" i="51"/>
  <c r="C43" i="51"/>
  <c r="C44" i="51"/>
  <c r="C45" i="51"/>
  <c r="C46" i="51"/>
  <c r="C47" i="51"/>
  <c r="B12" i="51"/>
  <c r="B13" i="51"/>
  <c r="B14" i="51"/>
  <c r="B15" i="51"/>
  <c r="B16" i="51"/>
  <c r="B17" i="51"/>
  <c r="B18" i="51"/>
  <c r="B19" i="51"/>
  <c r="B20" i="51"/>
  <c r="B21" i="51"/>
  <c r="B22" i="51"/>
  <c r="B23" i="51"/>
  <c r="B24" i="51"/>
  <c r="B25" i="51"/>
  <c r="B26" i="51"/>
  <c r="B27" i="51"/>
  <c r="B28" i="51"/>
  <c r="B29" i="51"/>
  <c r="B30" i="51"/>
  <c r="B31" i="51"/>
  <c r="B32" i="51"/>
  <c r="B33" i="51"/>
  <c r="B34" i="51"/>
  <c r="B35" i="51"/>
  <c r="B36" i="51"/>
  <c r="B37" i="51"/>
  <c r="B38" i="51"/>
  <c r="B39" i="51"/>
  <c r="B40" i="51"/>
  <c r="B41" i="51"/>
  <c r="B42" i="51"/>
  <c r="B43" i="51"/>
  <c r="B44" i="51"/>
  <c r="B45" i="51"/>
  <c r="B46" i="51"/>
  <c r="B47" i="51"/>
  <c r="A12" i="51"/>
  <c r="A13" i="51"/>
  <c r="A14" i="51"/>
  <c r="A15" i="51"/>
  <c r="A16" i="51"/>
  <c r="A17" i="51"/>
  <c r="A18" i="51"/>
  <c r="A19" i="51"/>
  <c r="A20" i="51"/>
  <c r="A21" i="51"/>
  <c r="A22" i="51"/>
  <c r="A23" i="51"/>
  <c r="A24" i="51"/>
  <c r="A25" i="51"/>
  <c r="A26" i="51"/>
  <c r="A27" i="51"/>
  <c r="A28" i="51"/>
  <c r="A29" i="51"/>
  <c r="A30" i="51"/>
  <c r="A31" i="51"/>
  <c r="A32" i="51"/>
  <c r="A33" i="51"/>
  <c r="A34" i="51"/>
  <c r="A35" i="51"/>
  <c r="A36" i="51"/>
  <c r="A37" i="51"/>
  <c r="A38" i="51"/>
  <c r="A39" i="51"/>
  <c r="A40" i="51"/>
  <c r="A41" i="51"/>
  <c r="A42" i="51"/>
  <c r="A43" i="51"/>
  <c r="A44" i="51"/>
  <c r="A45" i="51"/>
  <c r="A46" i="51"/>
  <c r="A47" i="51"/>
  <c r="C11" i="51"/>
  <c r="B11" i="51"/>
  <c r="A11" i="51"/>
  <c r="I12" i="49"/>
  <c r="I13" i="49"/>
  <c r="I14" i="49"/>
  <c r="J14" i="49" s="1"/>
  <c r="I15" i="49"/>
  <c r="E15" i="103" s="1"/>
  <c r="I16" i="49"/>
  <c r="J16" i="49" s="1"/>
  <c r="I17" i="49"/>
  <c r="E17" i="103" s="1"/>
  <c r="I18" i="49"/>
  <c r="J18" i="49" s="1"/>
  <c r="I19" i="49"/>
  <c r="E19" i="103" s="1"/>
  <c r="I20" i="49"/>
  <c r="J20" i="49" s="1"/>
  <c r="I21" i="49"/>
  <c r="J21" i="49" s="1"/>
  <c r="I22" i="49"/>
  <c r="J22" i="49" s="1"/>
  <c r="I23" i="49"/>
  <c r="J23" i="49" s="1"/>
  <c r="I24" i="49"/>
  <c r="J24" i="49" s="1"/>
  <c r="I25" i="49"/>
  <c r="I26" i="49"/>
  <c r="J26" i="49" s="1"/>
  <c r="I27" i="49"/>
  <c r="J27" i="49" s="1"/>
  <c r="I28" i="49"/>
  <c r="J28" i="49" s="1"/>
  <c r="I29" i="49"/>
  <c r="J29" i="49" s="1"/>
  <c r="I30" i="49"/>
  <c r="J30" i="49" s="1"/>
  <c r="I31" i="49"/>
  <c r="J31" i="49" s="1"/>
  <c r="I32" i="49"/>
  <c r="J32" i="49" s="1"/>
  <c r="I33" i="49"/>
  <c r="J33" i="49" s="1"/>
  <c r="I34" i="49"/>
  <c r="J34" i="49" s="1"/>
  <c r="I35" i="49"/>
  <c r="E35" i="103" s="1"/>
  <c r="I36" i="49"/>
  <c r="J36" i="49" s="1"/>
  <c r="I37" i="49"/>
  <c r="J37" i="49" s="1"/>
  <c r="I38" i="49"/>
  <c r="I39" i="49"/>
  <c r="J39" i="49"/>
  <c r="I40" i="49"/>
  <c r="J40" i="49"/>
  <c r="I41" i="49"/>
  <c r="E41" i="103"/>
  <c r="I42" i="49"/>
  <c r="J42" i="49"/>
  <c r="I43" i="49"/>
  <c r="J43" i="49"/>
  <c r="E43" i="103"/>
  <c r="I44" i="49"/>
  <c r="I45" i="49"/>
  <c r="E45" i="103"/>
  <c r="I46" i="49"/>
  <c r="J46" i="49" s="1"/>
  <c r="I47" i="49"/>
  <c r="J47" i="49" s="1"/>
  <c r="C12" i="49"/>
  <c r="C13" i="49"/>
  <c r="C14" i="49"/>
  <c r="C15" i="49"/>
  <c r="C16" i="49"/>
  <c r="C17" i="49"/>
  <c r="C18" i="49"/>
  <c r="C19" i="49"/>
  <c r="C20" i="49"/>
  <c r="C21" i="49"/>
  <c r="C22" i="49"/>
  <c r="C23" i="49"/>
  <c r="C24" i="49"/>
  <c r="C25" i="49"/>
  <c r="C26" i="49"/>
  <c r="C27" i="49"/>
  <c r="C28" i="49"/>
  <c r="C29" i="49"/>
  <c r="C30" i="49"/>
  <c r="C31" i="49"/>
  <c r="C32" i="49"/>
  <c r="C33" i="49"/>
  <c r="C34" i="49"/>
  <c r="C35" i="49"/>
  <c r="C36" i="49"/>
  <c r="C37" i="49"/>
  <c r="C38" i="49"/>
  <c r="C39" i="49"/>
  <c r="C40" i="49"/>
  <c r="C41" i="49"/>
  <c r="C42" i="49"/>
  <c r="C43" i="49"/>
  <c r="C44" i="49"/>
  <c r="C45" i="49"/>
  <c r="C46" i="49"/>
  <c r="C47" i="49"/>
  <c r="B12" i="49"/>
  <c r="B13" i="49"/>
  <c r="B14" i="49"/>
  <c r="B15" i="49"/>
  <c r="B16" i="49"/>
  <c r="B17" i="49"/>
  <c r="B18" i="49"/>
  <c r="B19" i="49"/>
  <c r="B20" i="49"/>
  <c r="B21" i="49"/>
  <c r="B22" i="49"/>
  <c r="B23" i="49"/>
  <c r="B24" i="49"/>
  <c r="B25" i="49"/>
  <c r="B26" i="49"/>
  <c r="B27" i="49"/>
  <c r="B28" i="49"/>
  <c r="B29" i="49"/>
  <c r="B30" i="49"/>
  <c r="B31" i="49"/>
  <c r="B32" i="49"/>
  <c r="B33" i="49"/>
  <c r="B34" i="49"/>
  <c r="B35" i="49"/>
  <c r="B36" i="49"/>
  <c r="B37" i="49"/>
  <c r="B38" i="49"/>
  <c r="B39" i="49"/>
  <c r="B40" i="49"/>
  <c r="B41" i="49"/>
  <c r="B42" i="49"/>
  <c r="B43" i="49"/>
  <c r="B44" i="49"/>
  <c r="B45" i="49"/>
  <c r="B46" i="49"/>
  <c r="B47" i="49"/>
  <c r="A12" i="49"/>
  <c r="A13" i="49"/>
  <c r="A14" i="49"/>
  <c r="A15" i="49"/>
  <c r="A16" i="49"/>
  <c r="A17" i="49"/>
  <c r="A18" i="49"/>
  <c r="A19" i="49"/>
  <c r="A20" i="49"/>
  <c r="A21" i="49"/>
  <c r="A22" i="49"/>
  <c r="A23" i="49"/>
  <c r="A24" i="49"/>
  <c r="A25" i="49"/>
  <c r="A26" i="49"/>
  <c r="A27" i="49"/>
  <c r="A28" i="49"/>
  <c r="A29" i="49"/>
  <c r="A30" i="49"/>
  <c r="A31" i="49"/>
  <c r="A32" i="49"/>
  <c r="A33" i="49"/>
  <c r="A34" i="49"/>
  <c r="A35" i="49"/>
  <c r="A36" i="49"/>
  <c r="A37" i="49"/>
  <c r="A38" i="49"/>
  <c r="A39" i="49"/>
  <c r="A40" i="49"/>
  <c r="A41" i="49"/>
  <c r="A42" i="49"/>
  <c r="A43" i="49"/>
  <c r="A44" i="49"/>
  <c r="A45" i="49"/>
  <c r="A46" i="49"/>
  <c r="A47" i="49"/>
  <c r="L12" i="48"/>
  <c r="M12" i="48" s="1"/>
  <c r="L13" i="48"/>
  <c r="M13" i="48" s="1"/>
  <c r="L14" i="48"/>
  <c r="M14" i="48" s="1"/>
  <c r="L15" i="48"/>
  <c r="L16" i="48"/>
  <c r="M16" i="48" s="1"/>
  <c r="L17" i="48"/>
  <c r="M17" i="48" s="1"/>
  <c r="L18" i="48"/>
  <c r="M18" i="48" s="1"/>
  <c r="L19" i="48"/>
  <c r="L20" i="48"/>
  <c r="L21" i="48"/>
  <c r="D21" i="103" s="1"/>
  <c r="M21" i="48"/>
  <c r="L22" i="48"/>
  <c r="L23" i="48"/>
  <c r="M23" i="48" s="1"/>
  <c r="L24" i="48"/>
  <c r="M24" i="48" s="1"/>
  <c r="L25" i="48"/>
  <c r="M25" i="48" s="1"/>
  <c r="L26" i="48"/>
  <c r="M26" i="48" s="1"/>
  <c r="L27" i="48"/>
  <c r="M27" i="48" s="1"/>
  <c r="L28" i="48"/>
  <c r="L29" i="48"/>
  <c r="L30" i="48"/>
  <c r="M30" i="48" s="1"/>
  <c r="L31" i="48"/>
  <c r="M31" i="48" s="1"/>
  <c r="L32" i="48"/>
  <c r="M32" i="48" s="1"/>
  <c r="L33" i="48"/>
  <c r="M33" i="48" s="1"/>
  <c r="L34" i="48"/>
  <c r="M34" i="48" s="1"/>
  <c r="L35" i="48"/>
  <c r="M35" i="48" s="1"/>
  <c r="L36" i="48"/>
  <c r="M36" i="48" s="1"/>
  <c r="L37" i="48"/>
  <c r="M37" i="48" s="1"/>
  <c r="L38" i="48"/>
  <c r="M38" i="48" s="1"/>
  <c r="L39" i="48"/>
  <c r="M39" i="48" s="1"/>
  <c r="L40" i="48"/>
  <c r="M40" i="48" s="1"/>
  <c r="L41" i="48"/>
  <c r="M41" i="48"/>
  <c r="L42" i="48"/>
  <c r="M42" i="48" s="1"/>
  <c r="L43" i="48"/>
  <c r="M43" i="48" s="1"/>
  <c r="L44" i="48"/>
  <c r="L45" i="48"/>
  <c r="M45" i="48"/>
  <c r="L46" i="48"/>
  <c r="M46" i="48" s="1"/>
  <c r="L47" i="48"/>
  <c r="M47" i="48" s="1"/>
  <c r="C12" i="48"/>
  <c r="C13" i="48"/>
  <c r="C14" i="48"/>
  <c r="C15" i="48"/>
  <c r="C16" i="48"/>
  <c r="C17" i="48"/>
  <c r="C18" i="48"/>
  <c r="C19" i="48"/>
  <c r="C20" i="48"/>
  <c r="C21" i="48"/>
  <c r="C22" i="48"/>
  <c r="C23" i="48"/>
  <c r="C24" i="48"/>
  <c r="C25" i="48"/>
  <c r="C26" i="48"/>
  <c r="C27" i="48"/>
  <c r="C28" i="48"/>
  <c r="C29" i="48"/>
  <c r="C30" i="48"/>
  <c r="C31" i="48"/>
  <c r="C32" i="48"/>
  <c r="C33" i="48"/>
  <c r="C34" i="48"/>
  <c r="C35" i="48"/>
  <c r="C36" i="48"/>
  <c r="C37" i="48"/>
  <c r="C38" i="48"/>
  <c r="C39" i="48"/>
  <c r="C40" i="48"/>
  <c r="C41" i="48"/>
  <c r="C42" i="48"/>
  <c r="C43" i="48"/>
  <c r="C44" i="48"/>
  <c r="C45" i="48"/>
  <c r="C46" i="48"/>
  <c r="C47" i="48"/>
  <c r="B12" i="48"/>
  <c r="B13" i="48"/>
  <c r="B14" i="48"/>
  <c r="B15" i="48"/>
  <c r="B16" i="48"/>
  <c r="B17" i="48"/>
  <c r="B18" i="48"/>
  <c r="B19" i="48"/>
  <c r="B20" i="48"/>
  <c r="B21" i="48"/>
  <c r="B22" i="48"/>
  <c r="B23" i="48"/>
  <c r="B24" i="48"/>
  <c r="B25" i="48"/>
  <c r="B26" i="48"/>
  <c r="B27" i="48"/>
  <c r="B28" i="48"/>
  <c r="B29" i="48"/>
  <c r="B30" i="48"/>
  <c r="B31" i="48"/>
  <c r="B32" i="48"/>
  <c r="B33" i="48"/>
  <c r="B34" i="48"/>
  <c r="B35" i="48"/>
  <c r="B36" i="48"/>
  <c r="B37" i="48"/>
  <c r="B38" i="48"/>
  <c r="B39" i="48"/>
  <c r="B40" i="48"/>
  <c r="B41" i="48"/>
  <c r="B42" i="48"/>
  <c r="B43" i="48"/>
  <c r="B44" i="48"/>
  <c r="B45" i="48"/>
  <c r="B46" i="48"/>
  <c r="B47" i="48"/>
  <c r="A12" i="48"/>
  <c r="A13" i="48"/>
  <c r="A14" i="48"/>
  <c r="A15" i="48"/>
  <c r="A16" i="48"/>
  <c r="A17" i="48"/>
  <c r="A18" i="48"/>
  <c r="A19" i="48"/>
  <c r="A20" i="48"/>
  <c r="A21" i="48"/>
  <c r="A22" i="48"/>
  <c r="A23" i="48"/>
  <c r="A24" i="48"/>
  <c r="A25" i="48"/>
  <c r="A26" i="48"/>
  <c r="A27" i="48"/>
  <c r="A28" i="48"/>
  <c r="A29" i="48"/>
  <c r="A30" i="48"/>
  <c r="A31" i="48"/>
  <c r="A32" i="48"/>
  <c r="A33" i="48"/>
  <c r="A34" i="48"/>
  <c r="A35" i="48"/>
  <c r="A36" i="48"/>
  <c r="A37" i="48"/>
  <c r="A38" i="48"/>
  <c r="A39" i="48"/>
  <c r="A40" i="48"/>
  <c r="A41" i="48"/>
  <c r="A42" i="48"/>
  <c r="A43" i="48"/>
  <c r="A44" i="48"/>
  <c r="A45" i="48"/>
  <c r="A46" i="48"/>
  <c r="A47" i="48"/>
  <c r="K50" i="38"/>
  <c r="M50" i="37"/>
  <c r="L50" i="36"/>
  <c r="K50" i="52"/>
  <c r="I50" i="51"/>
  <c r="I50" i="49"/>
  <c r="L50" i="48"/>
  <c r="N50" i="46"/>
  <c r="K49" i="52"/>
  <c r="I49" i="51"/>
  <c r="I49" i="49"/>
  <c r="L49" i="48"/>
  <c r="K49" i="38"/>
  <c r="M49" i="37"/>
  <c r="L49" i="36"/>
  <c r="N49" i="46"/>
  <c r="A2" i="38"/>
  <c r="A2" i="37"/>
  <c r="A2" i="36"/>
  <c r="A2" i="52"/>
  <c r="A2" i="51"/>
  <c r="A2" i="49"/>
  <c r="A2" i="48"/>
  <c r="A2" i="46"/>
  <c r="A1" i="38"/>
  <c r="A1" i="37"/>
  <c r="A1" i="36"/>
  <c r="A1" i="52"/>
  <c r="A1" i="51"/>
  <c r="A1" i="49"/>
  <c r="A1" i="48"/>
  <c r="A1" i="46"/>
  <c r="N12" i="46"/>
  <c r="O12" i="46" s="1"/>
  <c r="N13" i="46"/>
  <c r="O13" i="46" s="1"/>
  <c r="N14" i="46"/>
  <c r="O14" i="46" s="1"/>
  <c r="N15" i="46"/>
  <c r="O15" i="46" s="1"/>
  <c r="N16" i="46"/>
  <c r="O16" i="46" s="1"/>
  <c r="N17" i="46"/>
  <c r="N18" i="46"/>
  <c r="N19" i="46"/>
  <c r="N20" i="46"/>
  <c r="O20" i="46" s="1"/>
  <c r="N21" i="46"/>
  <c r="O21" i="46" s="1"/>
  <c r="N22" i="46"/>
  <c r="I21" i="88" s="1"/>
  <c r="N23" i="46"/>
  <c r="O23" i="46" s="1"/>
  <c r="N24" i="46"/>
  <c r="O24" i="46" s="1"/>
  <c r="N25" i="46"/>
  <c r="O25" i="46" s="1"/>
  <c r="N26" i="46"/>
  <c r="N27" i="46"/>
  <c r="N28" i="46"/>
  <c r="O28" i="46"/>
  <c r="N29" i="46"/>
  <c r="O29" i="46" s="1"/>
  <c r="N30" i="46"/>
  <c r="N31" i="46"/>
  <c r="O31" i="46"/>
  <c r="N32" i="46"/>
  <c r="N33" i="46"/>
  <c r="N34" i="46"/>
  <c r="O34" i="46" s="1"/>
  <c r="N35" i="46"/>
  <c r="O35" i="46" s="1"/>
  <c r="N36" i="46"/>
  <c r="N37" i="46"/>
  <c r="O37" i="46" s="1"/>
  <c r="N38" i="46"/>
  <c r="O38" i="46" s="1"/>
  <c r="N39" i="46"/>
  <c r="O39" i="46" s="1"/>
  <c r="N40" i="46"/>
  <c r="O40" i="46" s="1"/>
  <c r="N41" i="46"/>
  <c r="N42" i="46"/>
  <c r="N43" i="46"/>
  <c r="O43" i="46" s="1"/>
  <c r="N44" i="46"/>
  <c r="O44" i="46" s="1"/>
  <c r="N45" i="46"/>
  <c r="O45" i="46"/>
  <c r="N46" i="46"/>
  <c r="O46" i="46" s="1"/>
  <c r="N47" i="46"/>
  <c r="O47" i="46" s="1"/>
  <c r="N11" i="46"/>
  <c r="I11" i="45"/>
  <c r="J11" i="45" s="1"/>
  <c r="O17" i="46"/>
  <c r="O22" i="46"/>
  <c r="O30" i="46"/>
  <c r="O33" i="46"/>
  <c r="O41" i="46"/>
  <c r="O42" i="46"/>
  <c r="C12" i="46"/>
  <c r="C13" i="46"/>
  <c r="C14" i="46"/>
  <c r="C15" i="46"/>
  <c r="C16" i="46"/>
  <c r="C17" i="46"/>
  <c r="C18" i="46"/>
  <c r="C19" i="46"/>
  <c r="C20" i="46"/>
  <c r="C21" i="46"/>
  <c r="C22" i="46"/>
  <c r="C23" i="46"/>
  <c r="C24" i="46"/>
  <c r="C25" i="46"/>
  <c r="C26" i="46"/>
  <c r="C27" i="46"/>
  <c r="C28" i="46"/>
  <c r="C29" i="46"/>
  <c r="C30" i="46"/>
  <c r="C31" i="46"/>
  <c r="C32" i="46"/>
  <c r="C33" i="46"/>
  <c r="C34" i="46"/>
  <c r="C35" i="46"/>
  <c r="C36" i="46"/>
  <c r="C37" i="46"/>
  <c r="C38" i="46"/>
  <c r="C39" i="46"/>
  <c r="C40" i="46"/>
  <c r="C41" i="46"/>
  <c r="C42" i="46"/>
  <c r="C43" i="46"/>
  <c r="C44" i="46"/>
  <c r="C45" i="46"/>
  <c r="C46" i="46"/>
  <c r="C47" i="46"/>
  <c r="B12" i="46"/>
  <c r="B13" i="46"/>
  <c r="B14" i="46"/>
  <c r="B15" i="46"/>
  <c r="B16" i="46"/>
  <c r="B17" i="46"/>
  <c r="B18" i="46"/>
  <c r="B19" i="46"/>
  <c r="B20" i="46"/>
  <c r="B21" i="46"/>
  <c r="B22" i="46"/>
  <c r="B23" i="46"/>
  <c r="B24" i="46"/>
  <c r="B25" i="46"/>
  <c r="B26" i="46"/>
  <c r="B27" i="46"/>
  <c r="B28" i="46"/>
  <c r="B29" i="46"/>
  <c r="B30" i="46"/>
  <c r="B31" i="46"/>
  <c r="B32" i="46"/>
  <c r="B33" i="46"/>
  <c r="B34" i="46"/>
  <c r="B35" i="46"/>
  <c r="B36" i="46"/>
  <c r="B37" i="46"/>
  <c r="B38" i="46"/>
  <c r="B39" i="46"/>
  <c r="B40" i="46"/>
  <c r="B41" i="46"/>
  <c r="B42" i="46"/>
  <c r="B43" i="46"/>
  <c r="B44" i="46"/>
  <c r="B45" i="46"/>
  <c r="B46" i="46"/>
  <c r="B47" i="46"/>
  <c r="A12" i="46"/>
  <c r="A13" i="46"/>
  <c r="A14" i="46"/>
  <c r="A15" i="46"/>
  <c r="A16" i="46"/>
  <c r="A17" i="46"/>
  <c r="A18" i="46"/>
  <c r="A19" i="46"/>
  <c r="A20" i="46"/>
  <c r="A21" i="46"/>
  <c r="A22" i="46"/>
  <c r="A23" i="46"/>
  <c r="A24" i="46"/>
  <c r="A25" i="46"/>
  <c r="A26" i="46"/>
  <c r="A27" i="46"/>
  <c r="A28" i="46"/>
  <c r="A29" i="46"/>
  <c r="A30" i="46"/>
  <c r="A31" i="46"/>
  <c r="A32" i="46"/>
  <c r="A33" i="46"/>
  <c r="A34" i="46"/>
  <c r="A35" i="46"/>
  <c r="A36" i="46"/>
  <c r="A37" i="46"/>
  <c r="A38" i="46"/>
  <c r="A39" i="46"/>
  <c r="A40" i="46"/>
  <c r="A41" i="46"/>
  <c r="A42" i="46"/>
  <c r="A43" i="46"/>
  <c r="A44" i="46"/>
  <c r="A45" i="46"/>
  <c r="A46" i="46"/>
  <c r="A47" i="46"/>
  <c r="C11" i="46"/>
  <c r="B11" i="46"/>
  <c r="A11" i="46"/>
  <c r="I12" i="45"/>
  <c r="J12" i="45" s="1"/>
  <c r="I13" i="45"/>
  <c r="J13" i="45" s="1"/>
  <c r="I14" i="45"/>
  <c r="J14" i="45" s="1"/>
  <c r="I15" i="45"/>
  <c r="J15" i="45"/>
  <c r="I16" i="45"/>
  <c r="J16" i="45" s="1"/>
  <c r="I17" i="45"/>
  <c r="J17" i="45"/>
  <c r="I18" i="45"/>
  <c r="J18" i="45" s="1"/>
  <c r="I19" i="45"/>
  <c r="J19" i="45"/>
  <c r="I20" i="45"/>
  <c r="J20" i="45" s="1"/>
  <c r="I21" i="45"/>
  <c r="J21" i="45"/>
  <c r="I22" i="45"/>
  <c r="J22" i="45" s="1"/>
  <c r="I23" i="45"/>
  <c r="J23" i="45"/>
  <c r="I24" i="45"/>
  <c r="J24" i="45" s="1"/>
  <c r="I25" i="45"/>
  <c r="J25" i="45"/>
  <c r="I26" i="45"/>
  <c r="J26" i="45" s="1"/>
  <c r="I27" i="45"/>
  <c r="J27" i="45"/>
  <c r="I28" i="45"/>
  <c r="J28" i="45" s="1"/>
  <c r="I29" i="45"/>
  <c r="J29" i="45"/>
  <c r="I30" i="45"/>
  <c r="J30" i="45" s="1"/>
  <c r="I31" i="45"/>
  <c r="J31" i="45"/>
  <c r="I32" i="45"/>
  <c r="J32" i="45" s="1"/>
  <c r="I33" i="45"/>
  <c r="J33" i="45"/>
  <c r="I34" i="45"/>
  <c r="J34" i="45" s="1"/>
  <c r="I35" i="45"/>
  <c r="J35" i="45"/>
  <c r="I36" i="45"/>
  <c r="J36" i="45" s="1"/>
  <c r="I37" i="45"/>
  <c r="J37" i="45"/>
  <c r="I38" i="45"/>
  <c r="J38" i="45" s="1"/>
  <c r="I39" i="45"/>
  <c r="J39" i="45"/>
  <c r="I40" i="45"/>
  <c r="J40" i="45" s="1"/>
  <c r="I41" i="45"/>
  <c r="J41" i="45"/>
  <c r="I42" i="45"/>
  <c r="J42" i="45" s="1"/>
  <c r="I43" i="45"/>
  <c r="J43" i="45"/>
  <c r="I44" i="45"/>
  <c r="J44" i="45" s="1"/>
  <c r="I45" i="45"/>
  <c r="J45" i="45"/>
  <c r="I46" i="45"/>
  <c r="J46" i="45" s="1"/>
  <c r="I47" i="45"/>
  <c r="J47" i="45"/>
  <c r="C12" i="45"/>
  <c r="C13" i="45"/>
  <c r="C14" i="45"/>
  <c r="C15" i="45"/>
  <c r="C16" i="45"/>
  <c r="C17" i="45"/>
  <c r="C18" i="45"/>
  <c r="C19" i="45"/>
  <c r="C20" i="45"/>
  <c r="C21" i="45"/>
  <c r="C22" i="45"/>
  <c r="C23" i="45"/>
  <c r="C24" i="45"/>
  <c r="C25" i="45"/>
  <c r="C26" i="45"/>
  <c r="C27" i="45"/>
  <c r="C28" i="45"/>
  <c r="C29" i="45"/>
  <c r="C30" i="45"/>
  <c r="C31" i="45"/>
  <c r="C32" i="45"/>
  <c r="C33" i="45"/>
  <c r="C34" i="45"/>
  <c r="C35" i="45"/>
  <c r="C36" i="45"/>
  <c r="C37" i="45"/>
  <c r="C38" i="45"/>
  <c r="C39" i="45"/>
  <c r="C40" i="45"/>
  <c r="C41" i="45"/>
  <c r="C42" i="45"/>
  <c r="C43" i="45"/>
  <c r="C44" i="45"/>
  <c r="C45" i="45"/>
  <c r="C46" i="45"/>
  <c r="C47" i="45"/>
  <c r="B12" i="45"/>
  <c r="B13" i="45"/>
  <c r="B14" i="45"/>
  <c r="B15" i="45"/>
  <c r="B16" i="45"/>
  <c r="B17" i="45"/>
  <c r="B18" i="45"/>
  <c r="B19" i="45"/>
  <c r="B20" i="45"/>
  <c r="B21" i="45"/>
  <c r="B22" i="45"/>
  <c r="B23" i="45"/>
  <c r="B24" i="45"/>
  <c r="B25" i="45"/>
  <c r="B26" i="45"/>
  <c r="B27" i="45"/>
  <c r="B28" i="45"/>
  <c r="B29" i="45"/>
  <c r="B30" i="45"/>
  <c r="B31" i="45"/>
  <c r="B32" i="45"/>
  <c r="B33" i="45"/>
  <c r="B34" i="45"/>
  <c r="B35" i="45"/>
  <c r="B36" i="45"/>
  <c r="B37" i="45"/>
  <c r="B38" i="45"/>
  <c r="B39" i="45"/>
  <c r="B40" i="45"/>
  <c r="B41" i="45"/>
  <c r="B42" i="45"/>
  <c r="B43" i="45"/>
  <c r="B44" i="45"/>
  <c r="B45" i="45"/>
  <c r="B46" i="45"/>
  <c r="B47" i="45"/>
  <c r="A12" i="45"/>
  <c r="A13" i="45"/>
  <c r="A14" i="45"/>
  <c r="A15" i="45"/>
  <c r="A16" i="45"/>
  <c r="A17" i="45"/>
  <c r="A18" i="45"/>
  <c r="A19" i="45"/>
  <c r="A20" i="45"/>
  <c r="A21" i="45"/>
  <c r="A22" i="45"/>
  <c r="A23" i="45"/>
  <c r="A24" i="45"/>
  <c r="A25" i="45"/>
  <c r="A26" i="45"/>
  <c r="A27" i="45"/>
  <c r="A28" i="45"/>
  <c r="A29" i="45"/>
  <c r="A30" i="45"/>
  <c r="A31" i="45"/>
  <c r="A32" i="45"/>
  <c r="A33" i="45"/>
  <c r="A34" i="45"/>
  <c r="A35" i="45"/>
  <c r="A36" i="45"/>
  <c r="A37" i="45"/>
  <c r="A38" i="45"/>
  <c r="A39" i="45"/>
  <c r="A40" i="45"/>
  <c r="A41" i="45"/>
  <c r="A42" i="45"/>
  <c r="A43" i="45"/>
  <c r="A44" i="45"/>
  <c r="A45" i="45"/>
  <c r="A46" i="45"/>
  <c r="A47" i="45"/>
  <c r="C11" i="45"/>
  <c r="B11" i="45"/>
  <c r="A11" i="45"/>
  <c r="I50" i="45"/>
  <c r="J51" i="44"/>
  <c r="J51" i="43"/>
  <c r="R49" i="105"/>
  <c r="I49" i="45"/>
  <c r="J50" i="44"/>
  <c r="J50" i="43"/>
  <c r="R48" i="105"/>
  <c r="J12" i="44"/>
  <c r="K12" i="44" s="1"/>
  <c r="J13" i="44"/>
  <c r="K13" i="44" s="1"/>
  <c r="J14" i="44"/>
  <c r="K14" i="44" s="1"/>
  <c r="J15" i="44"/>
  <c r="K15" i="44" s="1"/>
  <c r="J16" i="44"/>
  <c r="K16" i="44" s="1"/>
  <c r="J17" i="44"/>
  <c r="K17" i="44" s="1"/>
  <c r="J18" i="44"/>
  <c r="K18" i="44" s="1"/>
  <c r="J19" i="44"/>
  <c r="K19" i="44" s="1"/>
  <c r="J20" i="44"/>
  <c r="K20" i="44" s="1"/>
  <c r="J21" i="44"/>
  <c r="K21" i="44" s="1"/>
  <c r="J22" i="44"/>
  <c r="K22" i="44" s="1"/>
  <c r="J23" i="44"/>
  <c r="K23" i="44" s="1"/>
  <c r="J24" i="44"/>
  <c r="K24" i="44" s="1"/>
  <c r="J25" i="44"/>
  <c r="K25" i="44" s="1"/>
  <c r="J26" i="44"/>
  <c r="K26" i="44" s="1"/>
  <c r="J27" i="44"/>
  <c r="K27" i="44" s="1"/>
  <c r="J28" i="44"/>
  <c r="K28" i="44" s="1"/>
  <c r="J29" i="44"/>
  <c r="K29" i="44" s="1"/>
  <c r="J30" i="44"/>
  <c r="K30" i="44" s="1"/>
  <c r="J31" i="44"/>
  <c r="K31" i="44"/>
  <c r="J32" i="44"/>
  <c r="K32" i="44" s="1"/>
  <c r="J33" i="44"/>
  <c r="K33" i="44" s="1"/>
  <c r="J34" i="44"/>
  <c r="K34" i="44" s="1"/>
  <c r="J35" i="44"/>
  <c r="K35" i="44" s="1"/>
  <c r="J36" i="44"/>
  <c r="K36" i="44" s="1"/>
  <c r="J37" i="44"/>
  <c r="K37" i="44" s="1"/>
  <c r="J38" i="44"/>
  <c r="K38" i="44" s="1"/>
  <c r="J39" i="44"/>
  <c r="K39" i="44" s="1"/>
  <c r="J40" i="44"/>
  <c r="K40" i="44" s="1"/>
  <c r="J41" i="44"/>
  <c r="K41" i="44" s="1"/>
  <c r="J42" i="44"/>
  <c r="K42" i="44" s="1"/>
  <c r="J43" i="44"/>
  <c r="K43" i="44"/>
  <c r="J44" i="44"/>
  <c r="K44" i="44" s="1"/>
  <c r="J45" i="44"/>
  <c r="K45" i="44" s="1"/>
  <c r="J46" i="44"/>
  <c r="K46" i="44" s="1"/>
  <c r="J47" i="44"/>
  <c r="J48" i="44"/>
  <c r="K48" i="44" s="1"/>
  <c r="J11" i="44"/>
  <c r="J11" i="43"/>
  <c r="D11" i="88" s="1"/>
  <c r="C12" i="44"/>
  <c r="C13" i="44"/>
  <c r="C14" i="44"/>
  <c r="C15" i="44"/>
  <c r="C16" i="44"/>
  <c r="C17" i="44"/>
  <c r="C18" i="44"/>
  <c r="C19" i="44"/>
  <c r="C20" i="44"/>
  <c r="C21" i="44"/>
  <c r="C22" i="44"/>
  <c r="C23" i="44"/>
  <c r="C24" i="44"/>
  <c r="C25" i="44"/>
  <c r="C26" i="44"/>
  <c r="C27" i="44"/>
  <c r="C28" i="44"/>
  <c r="C29" i="44"/>
  <c r="C30" i="44"/>
  <c r="C31" i="44"/>
  <c r="C32" i="44"/>
  <c r="C33" i="44"/>
  <c r="C34" i="44"/>
  <c r="C35" i="44"/>
  <c r="C36" i="44"/>
  <c r="C37" i="44"/>
  <c r="C38" i="44"/>
  <c r="C39" i="44"/>
  <c r="C40" i="44"/>
  <c r="C41" i="44"/>
  <c r="C42" i="44"/>
  <c r="C43" i="44"/>
  <c r="C44" i="44"/>
  <c r="C45" i="44"/>
  <c r="C46" i="44"/>
  <c r="C47" i="44"/>
  <c r="C48" i="44"/>
  <c r="B12" i="44"/>
  <c r="B13" i="44"/>
  <c r="B14" i="44"/>
  <c r="B15" i="44"/>
  <c r="B16" i="44"/>
  <c r="B17" i="44"/>
  <c r="B18" i="44"/>
  <c r="B19" i="44"/>
  <c r="B20" i="44"/>
  <c r="B21" i="44"/>
  <c r="B22" i="44"/>
  <c r="B23" i="44"/>
  <c r="B24" i="44"/>
  <c r="B25" i="44"/>
  <c r="B26" i="44"/>
  <c r="B27" i="44"/>
  <c r="B28" i="44"/>
  <c r="B29" i="44"/>
  <c r="B30" i="44"/>
  <c r="B31" i="44"/>
  <c r="B32" i="44"/>
  <c r="B33" i="44"/>
  <c r="B34" i="44"/>
  <c r="B35" i="44"/>
  <c r="B36" i="44"/>
  <c r="B37" i="44"/>
  <c r="B38" i="44"/>
  <c r="B39" i="44"/>
  <c r="B40" i="44"/>
  <c r="B41" i="44"/>
  <c r="B42" i="44"/>
  <c r="B43" i="44"/>
  <c r="B44" i="44"/>
  <c r="B45" i="44"/>
  <c r="B46" i="44"/>
  <c r="B47" i="44"/>
  <c r="B48" i="44"/>
  <c r="A12" i="44"/>
  <c r="A13" i="44"/>
  <c r="A14" i="44"/>
  <c r="A15" i="44"/>
  <c r="A16" i="44"/>
  <c r="A17" i="44"/>
  <c r="A18" i="44"/>
  <c r="A19" i="44"/>
  <c r="A20" i="44"/>
  <c r="A21" i="44"/>
  <c r="A22" i="44"/>
  <c r="A23" i="44"/>
  <c r="A24" i="44"/>
  <c r="A25" i="44"/>
  <c r="A26" i="44"/>
  <c r="A27" i="44"/>
  <c r="A28" i="44"/>
  <c r="A29" i="44"/>
  <c r="A30" i="44"/>
  <c r="A31" i="44"/>
  <c r="A32" i="44"/>
  <c r="A33" i="44"/>
  <c r="A34" i="44"/>
  <c r="A35" i="44"/>
  <c r="A36" i="44"/>
  <c r="A37" i="44"/>
  <c r="A38" i="44"/>
  <c r="A39" i="44"/>
  <c r="A40" i="44"/>
  <c r="A41" i="44"/>
  <c r="A42" i="44"/>
  <c r="A43" i="44"/>
  <c r="A44" i="44"/>
  <c r="A45" i="44"/>
  <c r="A46" i="44"/>
  <c r="A47" i="44"/>
  <c r="A48" i="44"/>
  <c r="C41" i="43"/>
  <c r="C42" i="43"/>
  <c r="C43" i="43"/>
  <c r="C44" i="43"/>
  <c r="C45" i="43"/>
  <c r="C46" i="43"/>
  <c r="C47" i="43"/>
  <c r="C48" i="43"/>
  <c r="J12" i="43"/>
  <c r="K12" i="43" s="1"/>
  <c r="J13" i="43"/>
  <c r="J14" i="43"/>
  <c r="D14" i="88" s="1"/>
  <c r="J15" i="43"/>
  <c r="D15" i="88" s="1"/>
  <c r="J16" i="43"/>
  <c r="K16" i="43" s="1"/>
  <c r="J17" i="43"/>
  <c r="K17" i="43" s="1"/>
  <c r="J18" i="43"/>
  <c r="K18" i="43" s="1"/>
  <c r="J19" i="43"/>
  <c r="K19" i="43" s="1"/>
  <c r="J20" i="43"/>
  <c r="K20" i="43" s="1"/>
  <c r="J21" i="43"/>
  <c r="K21" i="43" s="1"/>
  <c r="J22" i="43"/>
  <c r="K22" i="43" s="1"/>
  <c r="J23" i="43"/>
  <c r="K23" i="43" s="1"/>
  <c r="J24" i="43"/>
  <c r="K24" i="43" s="1"/>
  <c r="J25" i="43"/>
  <c r="K25" i="43" s="1"/>
  <c r="J26" i="43"/>
  <c r="K26" i="43" s="1"/>
  <c r="J27" i="43"/>
  <c r="K27" i="43" s="1"/>
  <c r="J28" i="43"/>
  <c r="K28" i="43" s="1"/>
  <c r="J29" i="43"/>
  <c r="K29" i="43" s="1"/>
  <c r="J30" i="43"/>
  <c r="K30" i="43" s="1"/>
  <c r="J31" i="43"/>
  <c r="J32" i="43"/>
  <c r="K32" i="43" s="1"/>
  <c r="J33" i="43"/>
  <c r="K33" i="43" s="1"/>
  <c r="J34" i="43"/>
  <c r="K34" i="43" s="1"/>
  <c r="J35" i="43"/>
  <c r="K35" i="43" s="1"/>
  <c r="J36" i="43"/>
  <c r="K36" i="43" s="1"/>
  <c r="J37" i="43"/>
  <c r="K37" i="43" s="1"/>
  <c r="J38" i="43"/>
  <c r="K38" i="43"/>
  <c r="J39" i="43"/>
  <c r="J40" i="43"/>
  <c r="K40" i="43"/>
  <c r="J41" i="43"/>
  <c r="K41" i="43" s="1"/>
  <c r="J42" i="43"/>
  <c r="K42" i="43" s="1"/>
  <c r="J43" i="43"/>
  <c r="J44" i="43"/>
  <c r="K44" i="43" s="1"/>
  <c r="J45" i="43"/>
  <c r="J46" i="43"/>
  <c r="J47" i="43"/>
  <c r="K47" i="43" s="1"/>
  <c r="J48" i="43"/>
  <c r="K48" i="43" s="1"/>
  <c r="C12" i="43"/>
  <c r="C13" i="43"/>
  <c r="C14" i="43"/>
  <c r="C15" i="43"/>
  <c r="C16" i="43"/>
  <c r="C17" i="43"/>
  <c r="C18" i="43"/>
  <c r="C19" i="43"/>
  <c r="C20" i="43"/>
  <c r="C21" i="43"/>
  <c r="C22" i="43"/>
  <c r="C23" i="43"/>
  <c r="C24" i="43"/>
  <c r="C25" i="43"/>
  <c r="C26" i="43"/>
  <c r="C27" i="43"/>
  <c r="C28" i="43"/>
  <c r="C29" i="43"/>
  <c r="C30" i="43"/>
  <c r="C31" i="43"/>
  <c r="C32" i="43"/>
  <c r="C33" i="43"/>
  <c r="C34" i="43"/>
  <c r="C35" i="43"/>
  <c r="C36" i="43"/>
  <c r="C37" i="43"/>
  <c r="C38" i="43"/>
  <c r="C39" i="43"/>
  <c r="C40" i="43"/>
  <c r="B12" i="43"/>
  <c r="B13" i="43"/>
  <c r="B14" i="43"/>
  <c r="B15" i="43"/>
  <c r="B16" i="43"/>
  <c r="B17" i="43"/>
  <c r="B18" i="43"/>
  <c r="B19" i="43"/>
  <c r="B20" i="43"/>
  <c r="B21" i="43"/>
  <c r="B22" i="43"/>
  <c r="B23" i="43"/>
  <c r="B24" i="43"/>
  <c r="B25" i="43"/>
  <c r="B26" i="43"/>
  <c r="B27" i="43"/>
  <c r="B28" i="43"/>
  <c r="B29" i="43"/>
  <c r="B30" i="43"/>
  <c r="B31" i="43"/>
  <c r="B32" i="43"/>
  <c r="B33" i="43"/>
  <c r="B34" i="43"/>
  <c r="B35" i="43"/>
  <c r="B36" i="43"/>
  <c r="B37" i="43"/>
  <c r="B38" i="43"/>
  <c r="B39" i="43"/>
  <c r="B40" i="43"/>
  <c r="B41" i="43"/>
  <c r="B42" i="43"/>
  <c r="B43" i="43"/>
  <c r="B44" i="43"/>
  <c r="B45" i="43"/>
  <c r="B46" i="43"/>
  <c r="B47" i="43"/>
  <c r="B48" i="43"/>
  <c r="A12" i="43"/>
  <c r="A13" i="43"/>
  <c r="A14" i="43"/>
  <c r="A15" i="43"/>
  <c r="A16" i="43"/>
  <c r="A17" i="43"/>
  <c r="A18" i="43"/>
  <c r="A19" i="43"/>
  <c r="A20" i="43"/>
  <c r="A21" i="43"/>
  <c r="A22" i="43"/>
  <c r="A23" i="43"/>
  <c r="A24" i="43"/>
  <c r="A25" i="43"/>
  <c r="A26" i="43"/>
  <c r="A27" i="43"/>
  <c r="A28" i="43"/>
  <c r="A29" i="43"/>
  <c r="A30" i="43"/>
  <c r="A31" i="43"/>
  <c r="A32" i="43"/>
  <c r="A33" i="43"/>
  <c r="A34" i="43"/>
  <c r="A35" i="43"/>
  <c r="A36" i="43"/>
  <c r="A37" i="43"/>
  <c r="A38" i="43"/>
  <c r="A39" i="43"/>
  <c r="A40" i="43"/>
  <c r="A41" i="43"/>
  <c r="A42" i="43"/>
  <c r="A43" i="43"/>
  <c r="A44" i="43"/>
  <c r="A45" i="43"/>
  <c r="A46" i="43"/>
  <c r="A47" i="43"/>
  <c r="A48" i="43"/>
  <c r="A2" i="45"/>
  <c r="A2" i="44"/>
  <c r="A2" i="43"/>
  <c r="A1" i="45"/>
  <c r="A1" i="44"/>
  <c r="A1" i="43"/>
  <c r="A1" i="105"/>
  <c r="R11" i="105"/>
  <c r="S11" i="105" s="1"/>
  <c r="R12" i="105"/>
  <c r="S12" i="105"/>
  <c r="R13" i="105"/>
  <c r="S13" i="105" s="1"/>
  <c r="R14" i="105"/>
  <c r="S14" i="105" s="1"/>
  <c r="R15" i="105"/>
  <c r="S15" i="105" s="1"/>
  <c r="R16" i="105"/>
  <c r="S16" i="105" s="1"/>
  <c r="R17" i="105"/>
  <c r="S17" i="105" s="1"/>
  <c r="R18" i="105"/>
  <c r="S18" i="105" s="1"/>
  <c r="R19" i="105"/>
  <c r="S19" i="105" s="1"/>
  <c r="R20" i="105"/>
  <c r="S20" i="105" s="1"/>
  <c r="R21" i="105"/>
  <c r="S21" i="105" s="1"/>
  <c r="R22" i="105"/>
  <c r="S22" i="105" s="1"/>
  <c r="R23" i="105"/>
  <c r="S23" i="105" s="1"/>
  <c r="R24" i="105"/>
  <c r="S24" i="105" s="1"/>
  <c r="R25" i="105"/>
  <c r="S25" i="105" s="1"/>
  <c r="R26" i="105"/>
  <c r="S26" i="105"/>
  <c r="R27" i="105"/>
  <c r="S27" i="105" s="1"/>
  <c r="R28" i="105"/>
  <c r="S28" i="105" s="1"/>
  <c r="R29" i="105"/>
  <c r="S29" i="105" s="1"/>
  <c r="R30" i="105"/>
  <c r="S30" i="105" s="1"/>
  <c r="R31" i="105"/>
  <c r="S31" i="105" s="1"/>
  <c r="R32" i="105"/>
  <c r="S32" i="105"/>
  <c r="R33" i="105"/>
  <c r="S33" i="105" s="1"/>
  <c r="R34" i="105"/>
  <c r="S34" i="105" s="1"/>
  <c r="R35" i="105"/>
  <c r="S35" i="105" s="1"/>
  <c r="R36" i="105"/>
  <c r="S36" i="105" s="1"/>
  <c r="R37" i="105"/>
  <c r="S37" i="105" s="1"/>
  <c r="R38" i="105"/>
  <c r="S38" i="105"/>
  <c r="R39" i="105"/>
  <c r="S39" i="105" s="1"/>
  <c r="R40" i="105"/>
  <c r="S40" i="105" s="1"/>
  <c r="R41" i="105"/>
  <c r="S41" i="105" s="1"/>
  <c r="R42" i="105"/>
  <c r="S42" i="105" s="1"/>
  <c r="R43" i="105"/>
  <c r="S43" i="105" s="1"/>
  <c r="R44" i="105"/>
  <c r="S44" i="105" s="1"/>
  <c r="R45" i="105"/>
  <c r="S45" i="105" s="1"/>
  <c r="R46" i="105"/>
  <c r="S46" i="105" s="1"/>
  <c r="C11" i="105"/>
  <c r="C12" i="105"/>
  <c r="C13" i="105"/>
  <c r="C14" i="105"/>
  <c r="C15" i="105"/>
  <c r="C16" i="105"/>
  <c r="C17" i="105"/>
  <c r="C18" i="105"/>
  <c r="C19" i="105"/>
  <c r="C20" i="105"/>
  <c r="C21" i="105"/>
  <c r="C22" i="105"/>
  <c r="C23" i="105"/>
  <c r="C24" i="105"/>
  <c r="C25" i="105"/>
  <c r="C26" i="105"/>
  <c r="C27" i="105"/>
  <c r="C28" i="105"/>
  <c r="C29" i="105"/>
  <c r="C30" i="105"/>
  <c r="C31" i="105"/>
  <c r="C32" i="105"/>
  <c r="C33" i="105"/>
  <c r="C34" i="105"/>
  <c r="C35" i="105"/>
  <c r="C36" i="105"/>
  <c r="C37" i="105"/>
  <c r="C38" i="105"/>
  <c r="C39" i="105"/>
  <c r="C40" i="105"/>
  <c r="C41" i="105"/>
  <c r="C42" i="105"/>
  <c r="C43" i="105"/>
  <c r="C44" i="105"/>
  <c r="C45" i="105"/>
  <c r="C46" i="105"/>
  <c r="B11" i="105"/>
  <c r="B12" i="105"/>
  <c r="B13" i="105"/>
  <c r="B14" i="105"/>
  <c r="B15" i="105"/>
  <c r="B16" i="105"/>
  <c r="B17" i="105"/>
  <c r="B18" i="105"/>
  <c r="B19" i="105"/>
  <c r="B20" i="105"/>
  <c r="B21" i="105"/>
  <c r="B22" i="105"/>
  <c r="B23" i="105"/>
  <c r="B24" i="105"/>
  <c r="B25" i="105"/>
  <c r="B26" i="105"/>
  <c r="B27" i="105"/>
  <c r="B28" i="105"/>
  <c r="B29" i="105"/>
  <c r="B30" i="105"/>
  <c r="B31" i="105"/>
  <c r="B32" i="105"/>
  <c r="B33" i="105"/>
  <c r="B34" i="105"/>
  <c r="B35" i="105"/>
  <c r="B36" i="105"/>
  <c r="B37" i="105"/>
  <c r="B38" i="105"/>
  <c r="B39" i="105"/>
  <c r="B40" i="105"/>
  <c r="B41" i="105"/>
  <c r="B42" i="105"/>
  <c r="B43" i="105"/>
  <c r="B44" i="105"/>
  <c r="B45" i="105"/>
  <c r="B46" i="105"/>
  <c r="A11" i="105"/>
  <c r="A12" i="105"/>
  <c r="A13" i="105"/>
  <c r="A14" i="105"/>
  <c r="A15" i="105"/>
  <c r="A16" i="105"/>
  <c r="A17" i="105"/>
  <c r="A18" i="105"/>
  <c r="A19" i="105"/>
  <c r="A20" i="105"/>
  <c r="A21" i="105"/>
  <c r="A22" i="105"/>
  <c r="A23" i="105"/>
  <c r="A24" i="105"/>
  <c r="A25" i="105"/>
  <c r="A26" i="105"/>
  <c r="A27" i="105"/>
  <c r="A28" i="105"/>
  <c r="A29" i="105"/>
  <c r="A30" i="105"/>
  <c r="A31" i="105"/>
  <c r="A32" i="105"/>
  <c r="A33" i="105"/>
  <c r="A34" i="105"/>
  <c r="A35" i="105"/>
  <c r="A36" i="105"/>
  <c r="A37" i="105"/>
  <c r="A38" i="105"/>
  <c r="A39" i="105"/>
  <c r="A40" i="105"/>
  <c r="A41" i="105"/>
  <c r="A42" i="105"/>
  <c r="A43" i="105"/>
  <c r="A44" i="105"/>
  <c r="A45" i="105"/>
  <c r="A46" i="105"/>
  <c r="C10" i="105"/>
  <c r="B10" i="105"/>
  <c r="A10" i="105"/>
  <c r="N11" i="25"/>
  <c r="O11" i="25" s="1"/>
  <c r="N12" i="25"/>
  <c r="O12" i="25" s="1"/>
  <c r="N13" i="25"/>
  <c r="O13" i="25" s="1"/>
  <c r="N14" i="25"/>
  <c r="O14" i="25"/>
  <c r="N15" i="25"/>
  <c r="O15" i="25" s="1"/>
  <c r="N16" i="25"/>
  <c r="O16" i="25" s="1"/>
  <c r="N17" i="25"/>
  <c r="N18" i="25"/>
  <c r="N19" i="25"/>
  <c r="O19" i="25" s="1"/>
  <c r="N20" i="25"/>
  <c r="O20" i="25"/>
  <c r="N21" i="25"/>
  <c r="O21" i="25" s="1"/>
  <c r="N22" i="25"/>
  <c r="O22" i="25"/>
  <c r="N23" i="25"/>
  <c r="O23" i="25" s="1"/>
  <c r="N24" i="25"/>
  <c r="O24" i="25" s="1"/>
  <c r="N25" i="25"/>
  <c r="O25" i="25" s="1"/>
  <c r="N26" i="25"/>
  <c r="O26" i="25" s="1"/>
  <c r="N27" i="25"/>
  <c r="O27" i="25" s="1"/>
  <c r="N28" i="25"/>
  <c r="N29" i="25"/>
  <c r="O29" i="25" s="1"/>
  <c r="N30" i="25"/>
  <c r="O30" i="25"/>
  <c r="N31" i="25"/>
  <c r="O31" i="25" s="1"/>
  <c r="N32" i="25"/>
  <c r="O32" i="25" s="1"/>
  <c r="N33" i="25"/>
  <c r="N34" i="25"/>
  <c r="O34" i="25" s="1"/>
  <c r="N35" i="25"/>
  <c r="O35" i="25" s="1"/>
  <c r="N36" i="25"/>
  <c r="O36" i="25"/>
  <c r="N37" i="25"/>
  <c r="O37" i="25" s="1"/>
  <c r="N38" i="25"/>
  <c r="O38" i="25"/>
  <c r="N39" i="25"/>
  <c r="O39" i="25" s="1"/>
  <c r="N40" i="25"/>
  <c r="O40" i="25" s="1"/>
  <c r="N41" i="25"/>
  <c r="O41" i="25" s="1"/>
  <c r="N42" i="25"/>
  <c r="O42" i="25" s="1"/>
  <c r="N43" i="25"/>
  <c r="O43" i="25" s="1"/>
  <c r="N44" i="25"/>
  <c r="O44" i="25" s="1"/>
  <c r="N45" i="25"/>
  <c r="O45" i="25" s="1"/>
  <c r="N46" i="25"/>
  <c r="O46" i="25"/>
  <c r="C11" i="25"/>
  <c r="C12" i="25"/>
  <c r="C13" i="25"/>
  <c r="C14" i="25"/>
  <c r="C15" i="25"/>
  <c r="C1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C36" i="25"/>
  <c r="C37" i="25"/>
  <c r="C38" i="25"/>
  <c r="C39" i="25"/>
  <c r="C40" i="25"/>
  <c r="C41" i="25"/>
  <c r="C42" i="25"/>
  <c r="C43" i="25"/>
  <c r="C44" i="25"/>
  <c r="C45" i="25"/>
  <c r="C46" i="25"/>
  <c r="B11" i="25"/>
  <c r="B12" i="25"/>
  <c r="B13" i="25"/>
  <c r="B14" i="25"/>
  <c r="B15" i="25"/>
  <c r="B16" i="25"/>
  <c r="B17" i="25"/>
  <c r="B18" i="25"/>
  <c r="B19" i="25"/>
  <c r="B20" i="25"/>
  <c r="B21" i="25"/>
  <c r="B22" i="25"/>
  <c r="B23" i="25"/>
  <c r="B24" i="25"/>
  <c r="B25" i="25"/>
  <c r="B26" i="25"/>
  <c r="B27" i="25"/>
  <c r="B28" i="25"/>
  <c r="B29" i="25"/>
  <c r="B30" i="25"/>
  <c r="B31" i="25"/>
  <c r="B32" i="25"/>
  <c r="B33" i="25"/>
  <c r="B34" i="25"/>
  <c r="B35" i="25"/>
  <c r="B36" i="25"/>
  <c r="B37" i="25"/>
  <c r="B38" i="25"/>
  <c r="B39" i="25"/>
  <c r="B40" i="25"/>
  <c r="B41" i="25"/>
  <c r="B42" i="25"/>
  <c r="B43" i="25"/>
  <c r="B44" i="25"/>
  <c r="B45" i="25"/>
  <c r="B46" i="25"/>
  <c r="A11" i="25"/>
  <c r="A12" i="25"/>
  <c r="A13" i="25"/>
  <c r="A14" i="25"/>
  <c r="A15" i="25"/>
  <c r="A16" i="25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35" i="25"/>
  <c r="A36" i="25"/>
  <c r="A37" i="25"/>
  <c r="A38" i="25"/>
  <c r="A39" i="25"/>
  <c r="A40" i="25"/>
  <c r="A41" i="25"/>
  <c r="A42" i="25"/>
  <c r="A43" i="25"/>
  <c r="A44" i="25"/>
  <c r="A45" i="25"/>
  <c r="A46" i="25"/>
  <c r="C10" i="25"/>
  <c r="B10" i="25"/>
  <c r="A10" i="25"/>
  <c r="S11" i="24"/>
  <c r="S12" i="24"/>
  <c r="I13" i="73" s="1"/>
  <c r="S13" i="24"/>
  <c r="T13" i="24" s="1"/>
  <c r="S14" i="24"/>
  <c r="T14" i="24" s="1"/>
  <c r="S15" i="24"/>
  <c r="S16" i="24"/>
  <c r="T16" i="24" s="1"/>
  <c r="S17" i="24"/>
  <c r="T17" i="24" s="1"/>
  <c r="S18" i="24"/>
  <c r="T18" i="24" s="1"/>
  <c r="S19" i="24"/>
  <c r="T19" i="24" s="1"/>
  <c r="S20" i="24"/>
  <c r="I20" i="73" s="1"/>
  <c r="S21" i="24"/>
  <c r="T21" i="24" s="1"/>
  <c r="S22" i="24"/>
  <c r="T22" i="24" s="1"/>
  <c r="S23" i="24"/>
  <c r="T23" i="24" s="1"/>
  <c r="S24" i="24"/>
  <c r="T24" i="24" s="1"/>
  <c r="S25" i="24"/>
  <c r="T25" i="24" s="1"/>
  <c r="S26" i="24"/>
  <c r="S27" i="24"/>
  <c r="T27" i="24"/>
  <c r="S28" i="24"/>
  <c r="S29" i="24"/>
  <c r="T29" i="24"/>
  <c r="S30" i="24"/>
  <c r="T30" i="24" s="1"/>
  <c r="S31" i="24"/>
  <c r="T31" i="24"/>
  <c r="S32" i="24"/>
  <c r="T32" i="24" s="1"/>
  <c r="S33" i="24"/>
  <c r="T33" i="24"/>
  <c r="S34" i="24"/>
  <c r="I34" i="73" s="1"/>
  <c r="S35" i="24"/>
  <c r="T35" i="24"/>
  <c r="S36" i="24"/>
  <c r="S37" i="24"/>
  <c r="T37" i="24"/>
  <c r="S38" i="24"/>
  <c r="T38" i="24" s="1"/>
  <c r="S39" i="24"/>
  <c r="T39" i="24"/>
  <c r="S40" i="24"/>
  <c r="I40" i="73" s="1"/>
  <c r="S41" i="24"/>
  <c r="T41" i="24"/>
  <c r="S42" i="24"/>
  <c r="T42" i="24" s="1"/>
  <c r="S43" i="24"/>
  <c r="T43" i="24"/>
  <c r="S44" i="24"/>
  <c r="S45" i="24"/>
  <c r="T45" i="24"/>
  <c r="S46" i="24"/>
  <c r="C11" i="24"/>
  <c r="C12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C35" i="24"/>
  <c r="C36" i="24"/>
  <c r="C37" i="24"/>
  <c r="C38" i="24"/>
  <c r="C39" i="24"/>
  <c r="C40" i="24"/>
  <c r="C41" i="24"/>
  <c r="C42" i="24"/>
  <c r="C43" i="24"/>
  <c r="C44" i="24"/>
  <c r="C45" i="24"/>
  <c r="C46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C10" i="24"/>
  <c r="B10" i="24"/>
  <c r="A10" i="24"/>
  <c r="N11" i="23"/>
  <c r="O11" i="23" s="1"/>
  <c r="N12" i="23"/>
  <c r="O12" i="23" s="1"/>
  <c r="N13" i="23"/>
  <c r="O13" i="23" s="1"/>
  <c r="N14" i="23"/>
  <c r="N15" i="23"/>
  <c r="O15" i="23" s="1"/>
  <c r="N16" i="23"/>
  <c r="O16" i="23" s="1"/>
  <c r="N17" i="23"/>
  <c r="O17" i="23" s="1"/>
  <c r="N18" i="23"/>
  <c r="O18" i="23" s="1"/>
  <c r="N19" i="23"/>
  <c r="O19" i="23" s="1"/>
  <c r="N20" i="23"/>
  <c r="N21" i="23"/>
  <c r="O21" i="23" s="1"/>
  <c r="N22" i="23"/>
  <c r="N23" i="23"/>
  <c r="O23" i="23" s="1"/>
  <c r="N24" i="23"/>
  <c r="N25" i="23"/>
  <c r="O25" i="23" s="1"/>
  <c r="N26" i="23"/>
  <c r="N27" i="23"/>
  <c r="O27" i="23" s="1"/>
  <c r="N28" i="23"/>
  <c r="N29" i="23"/>
  <c r="O29" i="23" s="1"/>
  <c r="N30" i="23"/>
  <c r="O30" i="23" s="1"/>
  <c r="N31" i="23"/>
  <c r="O31" i="23" s="1"/>
  <c r="N32" i="23"/>
  <c r="O32" i="23" s="1"/>
  <c r="N33" i="23"/>
  <c r="O33" i="23" s="1"/>
  <c r="N34" i="23"/>
  <c r="N35" i="23"/>
  <c r="N36" i="23"/>
  <c r="O36" i="23" s="1"/>
  <c r="N37" i="23"/>
  <c r="O37" i="23" s="1"/>
  <c r="N38" i="23"/>
  <c r="N39" i="23"/>
  <c r="O39" i="23" s="1"/>
  <c r="N40" i="23"/>
  <c r="O40" i="23" s="1"/>
  <c r="N41" i="23"/>
  <c r="O41" i="23" s="1"/>
  <c r="N42" i="23"/>
  <c r="N43" i="23"/>
  <c r="O43" i="23" s="1"/>
  <c r="N44" i="23"/>
  <c r="O44" i="23"/>
  <c r="N45" i="23"/>
  <c r="O45" i="23" s="1"/>
  <c r="N46" i="23"/>
  <c r="O46" i="23" s="1"/>
  <c r="C11" i="23"/>
  <c r="C12" i="23"/>
  <c r="C13" i="23"/>
  <c r="C14" i="23"/>
  <c r="C15" i="23"/>
  <c r="C16" i="23"/>
  <c r="C17" i="23"/>
  <c r="C18" i="23"/>
  <c r="C19" i="23"/>
  <c r="C20" i="23"/>
  <c r="C21" i="23"/>
  <c r="C22" i="23"/>
  <c r="C23" i="23"/>
  <c r="C24" i="23"/>
  <c r="C25" i="23"/>
  <c r="C26" i="23"/>
  <c r="C27" i="23"/>
  <c r="C28" i="23"/>
  <c r="C29" i="23"/>
  <c r="C30" i="23"/>
  <c r="C31" i="23"/>
  <c r="C32" i="23"/>
  <c r="C33" i="23"/>
  <c r="C34" i="23"/>
  <c r="C35" i="23"/>
  <c r="C36" i="23"/>
  <c r="C37" i="23"/>
  <c r="C38" i="23"/>
  <c r="C39" i="23"/>
  <c r="C40" i="23"/>
  <c r="C41" i="23"/>
  <c r="C42" i="23"/>
  <c r="C43" i="23"/>
  <c r="C44" i="23"/>
  <c r="C45" i="23"/>
  <c r="C46" i="23"/>
  <c r="B11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1" i="23"/>
  <c r="B32" i="23"/>
  <c r="B33" i="23"/>
  <c r="B34" i="23"/>
  <c r="B35" i="23"/>
  <c r="B36" i="23"/>
  <c r="B37" i="23"/>
  <c r="B38" i="23"/>
  <c r="B39" i="23"/>
  <c r="B40" i="23"/>
  <c r="B41" i="23"/>
  <c r="B42" i="23"/>
  <c r="B43" i="23"/>
  <c r="B44" i="23"/>
  <c r="B45" i="23"/>
  <c r="B46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46" i="23"/>
  <c r="M11" i="22"/>
  <c r="N11" i="22" s="1"/>
  <c r="M12" i="22"/>
  <c r="N12" i="22" s="1"/>
  <c r="M13" i="22"/>
  <c r="N13" i="22" s="1"/>
  <c r="M14" i="22"/>
  <c r="N14" i="22" s="1"/>
  <c r="M15" i="22"/>
  <c r="N15" i="22" s="1"/>
  <c r="M16" i="22"/>
  <c r="N16" i="22" s="1"/>
  <c r="M17" i="22"/>
  <c r="N17" i="22" s="1"/>
  <c r="M18" i="22"/>
  <c r="N18" i="22" s="1"/>
  <c r="M19" i="22"/>
  <c r="M20" i="22"/>
  <c r="N20" i="22" s="1"/>
  <c r="M21" i="22"/>
  <c r="N21" i="22" s="1"/>
  <c r="M22" i="22"/>
  <c r="N22" i="22" s="1"/>
  <c r="M23" i="22"/>
  <c r="N23" i="22" s="1"/>
  <c r="M24" i="22"/>
  <c r="N24" i="22" s="1"/>
  <c r="M25" i="22"/>
  <c r="N25" i="22" s="1"/>
  <c r="M26" i="22"/>
  <c r="N26" i="22" s="1"/>
  <c r="M27" i="22"/>
  <c r="N27" i="22" s="1"/>
  <c r="M28" i="22"/>
  <c r="N28" i="22" s="1"/>
  <c r="M29" i="22"/>
  <c r="E30" i="73" s="1"/>
  <c r="M30" i="22"/>
  <c r="N30" i="22" s="1"/>
  <c r="M31" i="22"/>
  <c r="N31" i="22" s="1"/>
  <c r="M32" i="22"/>
  <c r="N32" i="22" s="1"/>
  <c r="M33" i="22"/>
  <c r="N33" i="22" s="1"/>
  <c r="M34" i="22"/>
  <c r="N34" i="22" s="1"/>
  <c r="M35" i="22"/>
  <c r="N35" i="22" s="1"/>
  <c r="M36" i="22"/>
  <c r="N36" i="22" s="1"/>
  <c r="M37" i="22"/>
  <c r="N37" i="22" s="1"/>
  <c r="M38" i="22"/>
  <c r="N38" i="22" s="1"/>
  <c r="M39" i="22"/>
  <c r="E40" i="73" s="1"/>
  <c r="M40" i="22"/>
  <c r="M41" i="22"/>
  <c r="E42" i="73" s="1"/>
  <c r="M42" i="22"/>
  <c r="N42" i="22" s="1"/>
  <c r="M43" i="22"/>
  <c r="E44" i="73" s="1"/>
  <c r="M44" i="22"/>
  <c r="M45" i="22"/>
  <c r="N45" i="22"/>
  <c r="M46" i="22"/>
  <c r="N46" i="22" s="1"/>
  <c r="E48" i="73"/>
  <c r="C11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C32" i="22"/>
  <c r="C33" i="22"/>
  <c r="C34" i="22"/>
  <c r="C35" i="22"/>
  <c r="C36" i="22"/>
  <c r="C37" i="22"/>
  <c r="C38" i="22"/>
  <c r="C39" i="22"/>
  <c r="C40" i="22"/>
  <c r="C41" i="22"/>
  <c r="C42" i="22"/>
  <c r="C43" i="22"/>
  <c r="C44" i="22"/>
  <c r="C45" i="22"/>
  <c r="C46" i="22"/>
  <c r="B11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A11" i="22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A39" i="22"/>
  <c r="A40" i="22"/>
  <c r="A41" i="22"/>
  <c r="A42" i="22"/>
  <c r="A43" i="22"/>
  <c r="A44" i="22"/>
  <c r="A45" i="22"/>
  <c r="A46" i="22"/>
  <c r="N49" i="25"/>
  <c r="S49" i="24"/>
  <c r="N49" i="23"/>
  <c r="M49" i="22"/>
  <c r="R49" i="21"/>
  <c r="N48" i="25"/>
  <c r="S48" i="24"/>
  <c r="N48" i="23"/>
  <c r="M48" i="22"/>
  <c r="R48" i="21"/>
  <c r="A1" i="25"/>
  <c r="A1" i="24"/>
  <c r="A1" i="23"/>
  <c r="A1" i="22"/>
  <c r="A1" i="21"/>
  <c r="S16" i="21"/>
  <c r="S20" i="21"/>
  <c r="S38" i="21"/>
  <c r="S41" i="21"/>
  <c r="S44" i="21"/>
  <c r="S45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41" i="21"/>
  <c r="C42" i="21"/>
  <c r="C43" i="21"/>
  <c r="C44" i="21"/>
  <c r="C45" i="21"/>
  <c r="C46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A10" i="17"/>
  <c r="AB10" i="17"/>
  <c r="AA11" i="17"/>
  <c r="AB11" i="17" s="1"/>
  <c r="AA12" i="17"/>
  <c r="AB12" i="17" s="1"/>
  <c r="AA13" i="17"/>
  <c r="AB13" i="17" s="1"/>
  <c r="AA14" i="17"/>
  <c r="AB14" i="17" s="1"/>
  <c r="AA15" i="17"/>
  <c r="AB15" i="17" s="1"/>
  <c r="AA16" i="17"/>
  <c r="AB16" i="17"/>
  <c r="AA17" i="17"/>
  <c r="AB17" i="17" s="1"/>
  <c r="AA18" i="17"/>
  <c r="AB18" i="17" s="1"/>
  <c r="AA19" i="17"/>
  <c r="AB19" i="17" s="1"/>
  <c r="AA20" i="17"/>
  <c r="AB20" i="17" s="1"/>
  <c r="AA21" i="17"/>
  <c r="AB21" i="17" s="1"/>
  <c r="AA22" i="17"/>
  <c r="AB22" i="17" s="1"/>
  <c r="AA23" i="17"/>
  <c r="AB23" i="17" s="1"/>
  <c r="AA24" i="17"/>
  <c r="AB24" i="17" s="1"/>
  <c r="AA25" i="17"/>
  <c r="AB25" i="17" s="1"/>
  <c r="AA26" i="17"/>
  <c r="AB26" i="17" s="1"/>
  <c r="AA27" i="17"/>
  <c r="AB27" i="17" s="1"/>
  <c r="AA28" i="17"/>
  <c r="AB28" i="17" s="1"/>
  <c r="AA29" i="17"/>
  <c r="AB29" i="17" s="1"/>
  <c r="AA30" i="17"/>
  <c r="AB30" i="17" s="1"/>
  <c r="AA31" i="17"/>
  <c r="AB31" i="17" s="1"/>
  <c r="AA32" i="17"/>
  <c r="AB32" i="17" s="1"/>
  <c r="AA33" i="17"/>
  <c r="AB33" i="17" s="1"/>
  <c r="AA34" i="17"/>
  <c r="AB34" i="17" s="1"/>
  <c r="AA35" i="17"/>
  <c r="AB35" i="17" s="1"/>
  <c r="AA36" i="17"/>
  <c r="AB36" i="17"/>
  <c r="AA37" i="17"/>
  <c r="AB37" i="17" s="1"/>
  <c r="AA38" i="17"/>
  <c r="AB38" i="17" s="1"/>
  <c r="AA39" i="17"/>
  <c r="AB39" i="17" s="1"/>
  <c r="AA40" i="17"/>
  <c r="AB40" i="17" s="1"/>
  <c r="AA41" i="17"/>
  <c r="AB41" i="17" s="1"/>
  <c r="AA42" i="17"/>
  <c r="AB42" i="17"/>
  <c r="AA43" i="17"/>
  <c r="AB43" i="17" s="1"/>
  <c r="AA44" i="17"/>
  <c r="AB44" i="17"/>
  <c r="AA45" i="17"/>
  <c r="AB45" i="17" s="1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C9" i="17"/>
  <c r="B9" i="17"/>
  <c r="A9" i="17"/>
  <c r="AB10" i="16"/>
  <c r="AC10" i="16" s="1"/>
  <c r="AB11" i="16"/>
  <c r="AC11" i="16"/>
  <c r="AB12" i="16"/>
  <c r="AC12" i="16" s="1"/>
  <c r="AB13" i="16"/>
  <c r="AC13" i="16"/>
  <c r="AB14" i="16"/>
  <c r="AC14" i="16" s="1"/>
  <c r="AB15" i="16"/>
  <c r="AC15" i="16"/>
  <c r="AB16" i="16"/>
  <c r="AC16" i="16" s="1"/>
  <c r="AB17" i="16"/>
  <c r="AC17" i="16"/>
  <c r="AB18" i="16"/>
  <c r="AC18" i="16" s="1"/>
  <c r="AB19" i="16"/>
  <c r="AC19" i="16"/>
  <c r="AB20" i="16"/>
  <c r="AC20" i="16" s="1"/>
  <c r="AB21" i="16"/>
  <c r="AC21" i="16"/>
  <c r="AB22" i="16"/>
  <c r="AC22" i="16" s="1"/>
  <c r="AB23" i="16"/>
  <c r="AC23" i="16"/>
  <c r="AB24" i="16"/>
  <c r="AC24" i="16" s="1"/>
  <c r="AB25" i="16"/>
  <c r="AC25" i="16"/>
  <c r="AB26" i="16"/>
  <c r="AC26" i="16" s="1"/>
  <c r="AB27" i="16"/>
  <c r="AC27" i="16"/>
  <c r="AB28" i="16"/>
  <c r="AC28" i="16" s="1"/>
  <c r="AB29" i="16"/>
  <c r="AC29" i="16"/>
  <c r="AB30" i="16"/>
  <c r="AC30" i="16" s="1"/>
  <c r="AB31" i="16"/>
  <c r="AC31" i="16"/>
  <c r="AB32" i="16"/>
  <c r="AC32" i="16" s="1"/>
  <c r="AB33" i="16"/>
  <c r="AC33" i="16"/>
  <c r="AB34" i="16"/>
  <c r="AC34" i="16" s="1"/>
  <c r="AB35" i="16"/>
  <c r="AC35" i="16"/>
  <c r="AB36" i="16"/>
  <c r="AC36" i="16" s="1"/>
  <c r="AB37" i="16"/>
  <c r="AC37" i="16"/>
  <c r="AB38" i="16"/>
  <c r="AC38" i="16" s="1"/>
  <c r="AB39" i="16"/>
  <c r="AC39" i="16"/>
  <c r="AB40" i="16"/>
  <c r="AC40" i="16" s="1"/>
  <c r="AB41" i="16"/>
  <c r="AC41" i="16"/>
  <c r="AB42" i="16"/>
  <c r="AC42" i="16" s="1"/>
  <c r="AB43" i="16"/>
  <c r="AC43" i="16"/>
  <c r="AB44" i="16"/>
  <c r="AC44" i="16" s="1"/>
  <c r="AB45" i="16"/>
  <c r="AC45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C9" i="16"/>
  <c r="B9" i="16"/>
  <c r="A9" i="16"/>
  <c r="A13" i="104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H10" i="15"/>
  <c r="AI10" i="15" s="1"/>
  <c r="G11" i="86" s="1"/>
  <c r="AH11" i="15"/>
  <c r="AI11" i="15" s="1"/>
  <c r="G12" i="86" s="1"/>
  <c r="AH12" i="15"/>
  <c r="AI12" i="15" s="1"/>
  <c r="G13" i="86" s="1"/>
  <c r="AH13" i="15"/>
  <c r="AI13" i="15" s="1"/>
  <c r="G14" i="86" s="1"/>
  <c r="AH14" i="15"/>
  <c r="AI14" i="15" s="1"/>
  <c r="G15" i="86" s="1"/>
  <c r="AH15" i="15"/>
  <c r="AI15" i="15" s="1"/>
  <c r="G16" i="86" s="1"/>
  <c r="AH16" i="15"/>
  <c r="AI16" i="15" s="1"/>
  <c r="G17" i="86" s="1"/>
  <c r="AH17" i="15"/>
  <c r="AI17" i="15" s="1"/>
  <c r="G18" i="86" s="1"/>
  <c r="AH18" i="15"/>
  <c r="AI18" i="15" s="1"/>
  <c r="G19" i="86" s="1"/>
  <c r="AH19" i="15"/>
  <c r="AI19" i="15" s="1"/>
  <c r="G20" i="86" s="1"/>
  <c r="AH20" i="15"/>
  <c r="AI20" i="15" s="1"/>
  <c r="G21" i="86" s="1"/>
  <c r="AH21" i="15"/>
  <c r="AI21" i="15"/>
  <c r="G22" i="86" s="1"/>
  <c r="AH22" i="15"/>
  <c r="AI22" i="15" s="1"/>
  <c r="G23" i="86" s="1"/>
  <c r="AH23" i="15"/>
  <c r="AI23" i="15" s="1"/>
  <c r="G24" i="86" s="1"/>
  <c r="AH24" i="15"/>
  <c r="AI24" i="15" s="1"/>
  <c r="G25" i="86" s="1"/>
  <c r="AH25" i="15"/>
  <c r="AI25" i="15" s="1"/>
  <c r="G26" i="86" s="1"/>
  <c r="AH26" i="15"/>
  <c r="AI26" i="15" s="1"/>
  <c r="G27" i="86" s="1"/>
  <c r="AH27" i="15"/>
  <c r="AI27" i="15" s="1"/>
  <c r="G28" i="86" s="1"/>
  <c r="AH28" i="15"/>
  <c r="AI28" i="15"/>
  <c r="G29" i="86" s="1"/>
  <c r="AH29" i="15"/>
  <c r="AI29" i="15" s="1"/>
  <c r="G30" i="86" s="1"/>
  <c r="AH30" i="15"/>
  <c r="AI30" i="15" s="1"/>
  <c r="G31" i="86" s="1"/>
  <c r="AH31" i="15"/>
  <c r="AI31" i="15" s="1"/>
  <c r="G32" i="86" s="1"/>
  <c r="AH32" i="15"/>
  <c r="AI32" i="15" s="1"/>
  <c r="G33" i="86" s="1"/>
  <c r="AH33" i="15"/>
  <c r="AI33" i="15" s="1"/>
  <c r="G34" i="86" s="1"/>
  <c r="AH34" i="15"/>
  <c r="AI34" i="15" s="1"/>
  <c r="G35" i="86" s="1"/>
  <c r="AH35" i="15"/>
  <c r="AI35" i="15" s="1"/>
  <c r="G36" i="86" s="1"/>
  <c r="AH36" i="15"/>
  <c r="AI36" i="15"/>
  <c r="G37" i="86" s="1"/>
  <c r="AH37" i="15"/>
  <c r="AI37" i="15"/>
  <c r="G38" i="86" s="1"/>
  <c r="AH38" i="15"/>
  <c r="AI38" i="15" s="1"/>
  <c r="G39" i="86" s="1"/>
  <c r="AH39" i="15"/>
  <c r="AI39" i="15" s="1"/>
  <c r="G40" i="86" s="1"/>
  <c r="AH40" i="15"/>
  <c r="AI40" i="15" s="1"/>
  <c r="G41" i="86" s="1"/>
  <c r="AH41" i="15"/>
  <c r="AI41" i="15" s="1"/>
  <c r="G42" i="86"/>
  <c r="AH42" i="15"/>
  <c r="AI42" i="15" s="1"/>
  <c r="G43" i="86" s="1"/>
  <c r="AH43" i="15"/>
  <c r="AI43" i="15" s="1"/>
  <c r="G44" i="86" s="1"/>
  <c r="AH44" i="15"/>
  <c r="AI44" i="15" s="1"/>
  <c r="G45" i="86" s="1"/>
  <c r="AH45" i="15"/>
  <c r="AI45" i="15"/>
  <c r="G46" i="86"/>
  <c r="G47" i="86"/>
  <c r="AI10" i="14"/>
  <c r="AJ10" i="14" s="1"/>
  <c r="F11" i="86" s="1"/>
  <c r="AI11" i="14"/>
  <c r="AJ11" i="14" s="1"/>
  <c r="F12" i="86" s="1"/>
  <c r="AI12" i="14"/>
  <c r="AJ12" i="14" s="1"/>
  <c r="F13" i="86" s="1"/>
  <c r="AI13" i="14"/>
  <c r="AJ13" i="14" s="1"/>
  <c r="F14" i="86" s="1"/>
  <c r="AI14" i="14"/>
  <c r="AJ14" i="14" s="1"/>
  <c r="F15" i="86" s="1"/>
  <c r="AI15" i="14"/>
  <c r="AJ15" i="14" s="1"/>
  <c r="F16" i="86" s="1"/>
  <c r="AI16" i="14"/>
  <c r="AJ16" i="14" s="1"/>
  <c r="F17" i="86" s="1"/>
  <c r="AI17" i="14"/>
  <c r="AJ17" i="14" s="1"/>
  <c r="F18" i="86" s="1"/>
  <c r="AI18" i="14"/>
  <c r="AJ18" i="14" s="1"/>
  <c r="F19" i="86" s="1"/>
  <c r="AI19" i="14"/>
  <c r="AJ19" i="14" s="1"/>
  <c r="F20" i="86" s="1"/>
  <c r="AI20" i="14"/>
  <c r="AJ20" i="14" s="1"/>
  <c r="F21" i="86" s="1"/>
  <c r="AI21" i="14"/>
  <c r="AJ21" i="14" s="1"/>
  <c r="F22" i="86" s="1"/>
  <c r="AI22" i="14"/>
  <c r="AJ22" i="14" s="1"/>
  <c r="F23" i="86" s="1"/>
  <c r="AI23" i="14"/>
  <c r="AJ23" i="14" s="1"/>
  <c r="F24" i="86" s="1"/>
  <c r="AI24" i="14"/>
  <c r="AJ24" i="14" s="1"/>
  <c r="F25" i="86" s="1"/>
  <c r="AI25" i="14"/>
  <c r="AJ25" i="14" s="1"/>
  <c r="F26" i="86" s="1"/>
  <c r="AI26" i="14"/>
  <c r="AJ26" i="14" s="1"/>
  <c r="F27" i="86" s="1"/>
  <c r="AI27" i="14"/>
  <c r="AJ27" i="14" s="1"/>
  <c r="F28" i="86" s="1"/>
  <c r="AI28" i="14"/>
  <c r="AJ28" i="14" s="1"/>
  <c r="F29" i="86" s="1"/>
  <c r="AI29" i="14"/>
  <c r="AJ29" i="14" s="1"/>
  <c r="F30" i="86" s="1"/>
  <c r="AI30" i="14"/>
  <c r="AJ30" i="14" s="1"/>
  <c r="F31" i="86" s="1"/>
  <c r="AI31" i="14"/>
  <c r="AJ31" i="14" s="1"/>
  <c r="F32" i="86" s="1"/>
  <c r="AI32" i="14"/>
  <c r="AJ32" i="14" s="1"/>
  <c r="F33" i="86" s="1"/>
  <c r="AI33" i="14"/>
  <c r="AJ33" i="14" s="1"/>
  <c r="F34" i="86" s="1"/>
  <c r="AI34" i="14"/>
  <c r="AJ34" i="14" s="1"/>
  <c r="F35" i="86" s="1"/>
  <c r="AI35" i="14"/>
  <c r="AJ35" i="14" s="1"/>
  <c r="F36" i="86" s="1"/>
  <c r="AI36" i="14"/>
  <c r="AJ36" i="14" s="1"/>
  <c r="F37" i="86" s="1"/>
  <c r="AI37" i="14"/>
  <c r="AJ37" i="14" s="1"/>
  <c r="F38" i="86" s="1"/>
  <c r="AI38" i="14"/>
  <c r="AJ38" i="14"/>
  <c r="F39" i="86" s="1"/>
  <c r="AI39" i="14"/>
  <c r="AJ39" i="14" s="1"/>
  <c r="F40" i="86"/>
  <c r="AI40" i="14"/>
  <c r="AJ40" i="14" s="1"/>
  <c r="F41" i="86" s="1"/>
  <c r="AI41" i="14"/>
  <c r="AJ41" i="14" s="1"/>
  <c r="F42" i="86" s="1"/>
  <c r="AI42" i="14"/>
  <c r="AJ42" i="14"/>
  <c r="F43" i="86"/>
  <c r="AI43" i="14"/>
  <c r="AJ43" i="14"/>
  <c r="F44" i="86"/>
  <c r="AI44" i="14"/>
  <c r="AJ44" i="14" s="1"/>
  <c r="F45" i="86" s="1"/>
  <c r="AI45" i="14"/>
  <c r="AJ45" i="14"/>
  <c r="F46" i="86" s="1"/>
  <c r="F47" i="86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F10" i="13"/>
  <c r="AG10" i="13" s="1"/>
  <c r="AF11" i="13"/>
  <c r="AG11" i="13" s="1"/>
  <c r="AF12" i="13"/>
  <c r="AG12" i="13" s="1"/>
  <c r="AF13" i="13"/>
  <c r="AG13" i="13" s="1"/>
  <c r="AF14" i="13"/>
  <c r="AG14" i="13" s="1"/>
  <c r="AF15" i="13"/>
  <c r="AG15" i="13" s="1"/>
  <c r="AF16" i="13"/>
  <c r="AG16" i="13" s="1"/>
  <c r="AF17" i="13"/>
  <c r="AG17" i="13" s="1"/>
  <c r="AF18" i="13"/>
  <c r="AG18" i="13" s="1"/>
  <c r="AF19" i="13"/>
  <c r="AG19" i="13" s="1"/>
  <c r="AF20" i="13"/>
  <c r="AG20" i="13" s="1"/>
  <c r="AF21" i="13"/>
  <c r="AG21" i="13" s="1"/>
  <c r="AF22" i="13"/>
  <c r="AG22" i="13" s="1"/>
  <c r="AF23" i="13"/>
  <c r="AG23" i="13" s="1"/>
  <c r="AF24" i="13"/>
  <c r="AG24" i="13" s="1"/>
  <c r="AF25" i="13"/>
  <c r="AG25" i="13" s="1"/>
  <c r="AF26" i="13"/>
  <c r="AG26" i="13" s="1"/>
  <c r="AF27" i="13"/>
  <c r="AG27" i="13" s="1"/>
  <c r="AF28" i="13"/>
  <c r="AG28" i="13" s="1"/>
  <c r="AF29" i="13"/>
  <c r="AG29" i="13" s="1"/>
  <c r="AF30" i="13"/>
  <c r="AG30" i="13" s="1"/>
  <c r="AF31" i="13"/>
  <c r="AG31" i="13" s="1"/>
  <c r="AF32" i="13"/>
  <c r="AG32" i="13" s="1"/>
  <c r="AF33" i="13"/>
  <c r="AG33" i="13" s="1"/>
  <c r="AF34" i="13"/>
  <c r="AG34" i="13" s="1"/>
  <c r="AF35" i="13"/>
  <c r="AG35" i="13" s="1"/>
  <c r="AF36" i="13"/>
  <c r="AG36" i="13" s="1"/>
  <c r="AF37" i="13"/>
  <c r="AG37" i="13" s="1"/>
  <c r="AF38" i="13"/>
  <c r="AG38" i="13" s="1"/>
  <c r="AF39" i="13"/>
  <c r="AG39" i="13" s="1"/>
  <c r="AF40" i="13"/>
  <c r="AG40" i="13" s="1"/>
  <c r="AF41" i="13"/>
  <c r="AG41" i="13" s="1"/>
  <c r="AF42" i="13"/>
  <c r="AG42" i="13" s="1"/>
  <c r="AF43" i="13"/>
  <c r="AG43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D48" i="12"/>
  <c r="AF48" i="13"/>
  <c r="AI48" i="14"/>
  <c r="AH48" i="15"/>
  <c r="AB48" i="16"/>
  <c r="AA48" i="17"/>
  <c r="J52" i="54"/>
  <c r="AA47" i="17"/>
  <c r="AB47" i="16"/>
  <c r="AH47" i="15"/>
  <c r="AI47" i="14"/>
  <c r="AF47" i="13"/>
  <c r="N52" i="5"/>
  <c r="AD10" i="12"/>
  <c r="AD11" i="12"/>
  <c r="AE11" i="12" s="1"/>
  <c r="AD12" i="12"/>
  <c r="AE12" i="12" s="1"/>
  <c r="AD13" i="12"/>
  <c r="AE13" i="12" s="1"/>
  <c r="AE17" i="12"/>
  <c r="D20" i="86"/>
  <c r="AE19" i="12"/>
  <c r="AE29" i="12"/>
  <c r="AE37" i="12"/>
  <c r="AE38" i="12"/>
  <c r="AD40" i="12"/>
  <c r="AE40" i="12"/>
  <c r="AD41" i="12"/>
  <c r="AE41" i="12" s="1"/>
  <c r="AD42" i="12"/>
  <c r="AD43" i="12"/>
  <c r="AE43" i="12" s="1"/>
  <c r="AD44" i="12"/>
  <c r="D46" i="86" s="1"/>
  <c r="AE44" i="12"/>
  <c r="AD45" i="12"/>
  <c r="AE45" i="12" s="1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1" i="17"/>
  <c r="A1" i="16"/>
  <c r="A1" i="15"/>
  <c r="A1" i="14"/>
  <c r="A1" i="13"/>
  <c r="A1" i="12"/>
  <c r="A1" i="5"/>
  <c r="A2" i="17"/>
  <c r="A2" i="16"/>
  <c r="A2" i="15"/>
  <c r="A2" i="14"/>
  <c r="A2" i="13"/>
  <c r="A2" i="12"/>
  <c r="A2" i="5"/>
  <c r="A1" i="72"/>
  <c r="A2" i="72"/>
  <c r="B11" i="72"/>
  <c r="C41" i="72"/>
  <c r="C42" i="72"/>
  <c r="C43" i="72"/>
  <c r="C44" i="72"/>
  <c r="C45" i="72"/>
  <c r="C46" i="72"/>
  <c r="C47" i="72"/>
  <c r="C48" i="72"/>
  <c r="B40" i="72"/>
  <c r="B41" i="72"/>
  <c r="B42" i="72"/>
  <c r="B43" i="72"/>
  <c r="B44" i="72"/>
  <c r="B45" i="72"/>
  <c r="B46" i="72"/>
  <c r="B47" i="72"/>
  <c r="B48" i="72"/>
  <c r="C14" i="54"/>
  <c r="C15" i="54"/>
  <c r="C16" i="54"/>
  <c r="C17" i="54"/>
  <c r="C18" i="54"/>
  <c r="C19" i="54"/>
  <c r="C20" i="54"/>
  <c r="C21" i="54"/>
  <c r="C22" i="54"/>
  <c r="C23" i="54"/>
  <c r="C24" i="54"/>
  <c r="C25" i="54"/>
  <c r="C26" i="54"/>
  <c r="C27" i="54"/>
  <c r="C28" i="54"/>
  <c r="C29" i="54"/>
  <c r="C30" i="54"/>
  <c r="C31" i="54"/>
  <c r="C32" i="54"/>
  <c r="C33" i="54"/>
  <c r="C34" i="54"/>
  <c r="C35" i="54"/>
  <c r="C36" i="54"/>
  <c r="C37" i="54"/>
  <c r="C38" i="54"/>
  <c r="C39" i="54"/>
  <c r="C40" i="54"/>
  <c r="C41" i="54"/>
  <c r="C42" i="54"/>
  <c r="C43" i="54"/>
  <c r="C44" i="54"/>
  <c r="C45" i="54"/>
  <c r="C46" i="54"/>
  <c r="C47" i="54"/>
  <c r="C48" i="54"/>
  <c r="C49" i="54"/>
  <c r="B14" i="54"/>
  <c r="B15" i="54"/>
  <c r="B16" i="54"/>
  <c r="B17" i="54"/>
  <c r="B18" i="54"/>
  <c r="B19" i="54"/>
  <c r="B20" i="54"/>
  <c r="B21" i="54"/>
  <c r="B22" i="54"/>
  <c r="B23" i="54"/>
  <c r="B24" i="54"/>
  <c r="B25" i="54"/>
  <c r="B26" i="54"/>
  <c r="B27" i="54"/>
  <c r="B28" i="54"/>
  <c r="B29" i="54"/>
  <c r="B30" i="54"/>
  <c r="B31" i="54"/>
  <c r="B32" i="54"/>
  <c r="B33" i="54"/>
  <c r="B34" i="54"/>
  <c r="B35" i="54"/>
  <c r="B36" i="54"/>
  <c r="B37" i="54"/>
  <c r="B38" i="54"/>
  <c r="B39" i="54"/>
  <c r="B40" i="54"/>
  <c r="B41" i="54"/>
  <c r="B42" i="54"/>
  <c r="B43" i="54"/>
  <c r="B44" i="54"/>
  <c r="B45" i="54"/>
  <c r="B46" i="54"/>
  <c r="B47" i="54"/>
  <c r="B48" i="54"/>
  <c r="B49" i="54"/>
  <c r="A14" i="54"/>
  <c r="A15" i="54"/>
  <c r="A16" i="54"/>
  <c r="A17" i="54"/>
  <c r="A18" i="54"/>
  <c r="A19" i="54"/>
  <c r="A20" i="54"/>
  <c r="A21" i="54"/>
  <c r="A22" i="54"/>
  <c r="A23" i="54"/>
  <c r="A24" i="54"/>
  <c r="A25" i="54"/>
  <c r="A26" i="54"/>
  <c r="A27" i="54"/>
  <c r="A28" i="54"/>
  <c r="A29" i="54"/>
  <c r="A30" i="54"/>
  <c r="A31" i="54"/>
  <c r="A32" i="54"/>
  <c r="A33" i="54"/>
  <c r="A34" i="54"/>
  <c r="A35" i="54"/>
  <c r="A36" i="54"/>
  <c r="A37" i="54"/>
  <c r="A38" i="54"/>
  <c r="A39" i="54"/>
  <c r="A40" i="54"/>
  <c r="A41" i="54"/>
  <c r="A42" i="54"/>
  <c r="A43" i="54"/>
  <c r="A44" i="54"/>
  <c r="A45" i="54"/>
  <c r="A46" i="54"/>
  <c r="A47" i="54"/>
  <c r="A48" i="54"/>
  <c r="A49" i="54"/>
  <c r="C13" i="54"/>
  <c r="B13" i="54"/>
  <c r="A13" i="54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C13" i="8"/>
  <c r="B13" i="8"/>
  <c r="A13" i="8"/>
  <c r="C14" i="104"/>
  <c r="C15" i="104"/>
  <c r="C16" i="104"/>
  <c r="C17" i="104"/>
  <c r="C18" i="104"/>
  <c r="C19" i="104"/>
  <c r="C20" i="104"/>
  <c r="C21" i="104"/>
  <c r="C22" i="104"/>
  <c r="C23" i="104"/>
  <c r="C24" i="104"/>
  <c r="C25" i="104"/>
  <c r="C26" i="104"/>
  <c r="C27" i="104"/>
  <c r="C28" i="104"/>
  <c r="C29" i="104"/>
  <c r="C30" i="104"/>
  <c r="C31" i="104"/>
  <c r="C32" i="104"/>
  <c r="C33" i="104"/>
  <c r="C34" i="104"/>
  <c r="C35" i="104"/>
  <c r="C36" i="104"/>
  <c r="C37" i="104"/>
  <c r="C38" i="104"/>
  <c r="C39" i="104"/>
  <c r="C40" i="104"/>
  <c r="C41" i="104"/>
  <c r="C42" i="104"/>
  <c r="C43" i="104"/>
  <c r="C44" i="104"/>
  <c r="C45" i="104"/>
  <c r="C46" i="104"/>
  <c r="C47" i="104"/>
  <c r="C48" i="104"/>
  <c r="C49" i="104"/>
  <c r="C13" i="104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A14" i="7"/>
  <c r="K14" i="103" s="1"/>
  <c r="A15" i="7"/>
  <c r="K15" i="103" s="1"/>
  <c r="A16" i="7"/>
  <c r="K16" i="103" s="1"/>
  <c r="A17" i="7"/>
  <c r="K17" i="103" s="1"/>
  <c r="A18" i="7"/>
  <c r="K18" i="103" s="1"/>
  <c r="A19" i="7"/>
  <c r="K19" i="103" s="1"/>
  <c r="A20" i="7"/>
  <c r="K20" i="103"/>
  <c r="A21" i="7"/>
  <c r="K21" i="103" s="1"/>
  <c r="A22" i="7"/>
  <c r="K22" i="103" s="1"/>
  <c r="A23" i="7"/>
  <c r="K23" i="103" s="1"/>
  <c r="A24" i="7"/>
  <c r="K24" i="103" s="1"/>
  <c r="A25" i="7"/>
  <c r="K25" i="103" s="1"/>
  <c r="A26" i="7"/>
  <c r="K26" i="103" s="1"/>
  <c r="A27" i="7"/>
  <c r="K27" i="103" s="1"/>
  <c r="A28" i="7"/>
  <c r="K28" i="103"/>
  <c r="A29" i="7"/>
  <c r="K29" i="103" s="1"/>
  <c r="A30" i="7"/>
  <c r="K30" i="103" s="1"/>
  <c r="A31" i="7"/>
  <c r="K31" i="103" s="1"/>
  <c r="A32" i="7"/>
  <c r="K32" i="103" s="1"/>
  <c r="A33" i="7"/>
  <c r="A34" i="7"/>
  <c r="K34" i="103"/>
  <c r="A35" i="7"/>
  <c r="K35" i="103" s="1"/>
  <c r="A36" i="7"/>
  <c r="K36" i="103" s="1"/>
  <c r="A37" i="7"/>
  <c r="K37" i="103" s="1"/>
  <c r="A38" i="7"/>
  <c r="K38" i="103"/>
  <c r="A39" i="7"/>
  <c r="K39" i="103" s="1"/>
  <c r="A40" i="7"/>
  <c r="K40" i="103" s="1"/>
  <c r="A41" i="7"/>
  <c r="K41" i="103" s="1"/>
  <c r="A42" i="7"/>
  <c r="K42" i="103" s="1"/>
  <c r="A43" i="7"/>
  <c r="K43" i="103" s="1"/>
  <c r="A44" i="7"/>
  <c r="K44" i="103"/>
  <c r="A45" i="7"/>
  <c r="K45" i="103" s="1"/>
  <c r="A46" i="7"/>
  <c r="K46" i="103" s="1"/>
  <c r="A47" i="7"/>
  <c r="K47" i="103" s="1"/>
  <c r="A48" i="7"/>
  <c r="K48" i="103" s="1"/>
  <c r="A49" i="7"/>
  <c r="A50" i="7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O15" i="5"/>
  <c r="O21" i="5"/>
  <c r="O22" i="5"/>
  <c r="O26" i="5"/>
  <c r="O27" i="5"/>
  <c r="O34" i="5"/>
  <c r="D20" i="72"/>
  <c r="D40" i="72"/>
  <c r="G40" i="72" s="1"/>
  <c r="H40" i="72" s="1"/>
  <c r="D42" i="72"/>
  <c r="G42" i="72"/>
  <c r="H42" i="72" s="1"/>
  <c r="D44" i="72"/>
  <c r="G44" i="72" s="1"/>
  <c r="H44" i="72" s="1"/>
  <c r="D48" i="72"/>
  <c r="G48" i="72" s="1"/>
  <c r="H48" i="72" s="1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B14" i="104"/>
  <c r="B15" i="104"/>
  <c r="B16" i="104"/>
  <c r="B17" i="104"/>
  <c r="B18" i="104"/>
  <c r="B19" i="104"/>
  <c r="B20" i="104"/>
  <c r="B21" i="104"/>
  <c r="B22" i="104"/>
  <c r="B23" i="104"/>
  <c r="B24" i="104"/>
  <c r="B25" i="104"/>
  <c r="B26" i="104"/>
  <c r="B27" i="104"/>
  <c r="B28" i="104"/>
  <c r="B29" i="104"/>
  <c r="B30" i="104"/>
  <c r="B31" i="104"/>
  <c r="B32" i="104"/>
  <c r="B33" i="104"/>
  <c r="B34" i="104"/>
  <c r="B35" i="104"/>
  <c r="B36" i="104"/>
  <c r="B37" i="104"/>
  <c r="B38" i="104"/>
  <c r="B39" i="104"/>
  <c r="B40" i="104"/>
  <c r="B41" i="104"/>
  <c r="B42" i="104"/>
  <c r="B43" i="104"/>
  <c r="B44" i="104"/>
  <c r="B45" i="104"/>
  <c r="B46" i="104"/>
  <c r="B47" i="104"/>
  <c r="B48" i="104"/>
  <c r="B49" i="104"/>
  <c r="B13" i="104"/>
  <c r="A14" i="104"/>
  <c r="A15" i="104"/>
  <c r="A16" i="104"/>
  <c r="A17" i="104"/>
  <c r="A18" i="104"/>
  <c r="A19" i="104"/>
  <c r="A20" i="104"/>
  <c r="A21" i="104"/>
  <c r="A22" i="104"/>
  <c r="A23" i="104"/>
  <c r="A24" i="104"/>
  <c r="A25" i="104"/>
  <c r="A26" i="104"/>
  <c r="A27" i="104"/>
  <c r="A28" i="104"/>
  <c r="A29" i="104"/>
  <c r="A30" i="104"/>
  <c r="A31" i="104"/>
  <c r="A32" i="104"/>
  <c r="A33" i="104"/>
  <c r="A34" i="104"/>
  <c r="A35" i="104"/>
  <c r="A36" i="104"/>
  <c r="A37" i="104"/>
  <c r="A38" i="104"/>
  <c r="A39" i="104"/>
  <c r="A40" i="104"/>
  <c r="A41" i="104"/>
  <c r="A42" i="104"/>
  <c r="A43" i="104"/>
  <c r="A44" i="104"/>
  <c r="A45" i="104"/>
  <c r="A46" i="104"/>
  <c r="A47" i="104"/>
  <c r="A48" i="104"/>
  <c r="A49" i="104"/>
  <c r="J44" i="54"/>
  <c r="K44" i="54" s="1"/>
  <c r="J45" i="54"/>
  <c r="J46" i="54"/>
  <c r="K46" i="54"/>
  <c r="J47" i="54"/>
  <c r="K47" i="54" s="1"/>
  <c r="J48" i="54"/>
  <c r="K48" i="54"/>
  <c r="J49" i="54"/>
  <c r="K49" i="54" s="1"/>
  <c r="K45" i="54"/>
  <c r="J51" i="54"/>
  <c r="M52" i="8"/>
  <c r="M51" i="8"/>
  <c r="L51" i="104"/>
  <c r="M44" i="8"/>
  <c r="M45" i="8"/>
  <c r="N45" i="8" s="1"/>
  <c r="M46" i="8"/>
  <c r="M47" i="8"/>
  <c r="N47" i="8" s="1"/>
  <c r="M48" i="8"/>
  <c r="N48" i="8"/>
  <c r="M49" i="8"/>
  <c r="N49" i="8" s="1"/>
  <c r="L52" i="104"/>
  <c r="L44" i="104"/>
  <c r="I41" i="72" s="1"/>
  <c r="L41" i="72" s="1"/>
  <c r="M41" i="72" s="1"/>
  <c r="L45" i="104"/>
  <c r="M45" i="104" s="1"/>
  <c r="L46" i="104"/>
  <c r="I43" i="72" s="1"/>
  <c r="L43" i="72" s="1"/>
  <c r="M43" i="72" s="1"/>
  <c r="L47" i="104"/>
  <c r="M47" i="104"/>
  <c r="L48" i="104"/>
  <c r="M48" i="104" s="1"/>
  <c r="L49" i="104"/>
  <c r="M49" i="104"/>
  <c r="I45" i="72"/>
  <c r="L45" i="72" s="1"/>
  <c r="M45" i="72" s="1"/>
  <c r="I53" i="7"/>
  <c r="I52" i="7"/>
  <c r="L53" i="6"/>
  <c r="L52" i="6"/>
  <c r="A1" i="6"/>
  <c r="N53" i="5"/>
  <c r="A2" i="8"/>
  <c r="A2" i="104"/>
  <c r="A2" i="7"/>
  <c r="A2" i="6"/>
  <c r="A2" i="54"/>
  <c r="A1" i="54"/>
  <c r="A1" i="8"/>
  <c r="A1" i="104"/>
  <c r="A1" i="7"/>
  <c r="J19" i="54"/>
  <c r="K19" i="54" s="1"/>
  <c r="M19" i="8"/>
  <c r="N19" i="8"/>
  <c r="L19" i="104"/>
  <c r="M19" i="104" s="1"/>
  <c r="N10" i="23"/>
  <c r="H11" i="73" s="1"/>
  <c r="K11" i="73" s="1"/>
  <c r="L11" i="73" s="1"/>
  <c r="AA9" i="17"/>
  <c r="AB9" i="17" s="1"/>
  <c r="AB9" i="16"/>
  <c r="AC9" i="16"/>
  <c r="AH9" i="15"/>
  <c r="AI9" i="15" s="1"/>
  <c r="A9" i="15"/>
  <c r="AI9" i="14"/>
  <c r="AJ9" i="14" s="1"/>
  <c r="C9" i="14"/>
  <c r="B9" i="14"/>
  <c r="A9" i="14"/>
  <c r="A9" i="13"/>
  <c r="B9" i="13"/>
  <c r="C9" i="13"/>
  <c r="AF9" i="13"/>
  <c r="AG9" i="13" s="1"/>
  <c r="R10" i="105"/>
  <c r="S10" i="105"/>
  <c r="K48" i="72"/>
  <c r="K47" i="72"/>
  <c r="J43" i="54"/>
  <c r="K43" i="54"/>
  <c r="J42" i="54"/>
  <c r="J41" i="54"/>
  <c r="K41" i="54"/>
  <c r="J40" i="54"/>
  <c r="K37" i="72" s="1"/>
  <c r="J39" i="54"/>
  <c r="J38" i="54"/>
  <c r="K35" i="72" s="1"/>
  <c r="J37" i="54"/>
  <c r="K34" i="72"/>
  <c r="J36" i="54"/>
  <c r="K33" i="72" s="1"/>
  <c r="J35" i="54"/>
  <c r="K35" i="54"/>
  <c r="J34" i="54"/>
  <c r="K31" i="72" s="1"/>
  <c r="J33" i="54"/>
  <c r="K33" i="54"/>
  <c r="J32" i="54"/>
  <c r="K29" i="72" s="1"/>
  <c r="J31" i="54"/>
  <c r="K28" i="72" s="1"/>
  <c r="J30" i="54"/>
  <c r="K27" i="72" s="1"/>
  <c r="J29" i="54"/>
  <c r="K26" i="72" s="1"/>
  <c r="J28" i="54"/>
  <c r="K28" i="54" s="1"/>
  <c r="J27" i="54"/>
  <c r="K27" i="54"/>
  <c r="J26" i="54"/>
  <c r="K23" i="72" s="1"/>
  <c r="J25" i="54"/>
  <c r="K25" i="54"/>
  <c r="J24" i="54"/>
  <c r="K21" i="72" s="1"/>
  <c r="J23" i="54"/>
  <c r="K23" i="54" s="1"/>
  <c r="J22" i="54"/>
  <c r="K19" i="72" s="1"/>
  <c r="J21" i="54"/>
  <c r="J20" i="54"/>
  <c r="K20" i="54" s="1"/>
  <c r="J18" i="54"/>
  <c r="K18" i="54"/>
  <c r="J17" i="54"/>
  <c r="K17" i="54" s="1"/>
  <c r="J16" i="54"/>
  <c r="K16" i="54"/>
  <c r="J15" i="54"/>
  <c r="K13" i="72" s="1"/>
  <c r="J14" i="54"/>
  <c r="K14" i="54" s="1"/>
  <c r="J13" i="54"/>
  <c r="K11" i="72" s="1"/>
  <c r="M43" i="8"/>
  <c r="N43" i="8" s="1"/>
  <c r="J40" i="72"/>
  <c r="M42" i="8"/>
  <c r="N42" i="8" s="1"/>
  <c r="M41" i="8"/>
  <c r="M40" i="8"/>
  <c r="N40" i="8" s="1"/>
  <c r="J37" i="72"/>
  <c r="M39" i="8"/>
  <c r="J36" i="72" s="1"/>
  <c r="M38" i="8"/>
  <c r="J35" i="72"/>
  <c r="M37" i="8"/>
  <c r="J34" i="72" s="1"/>
  <c r="M36" i="8"/>
  <c r="N36" i="8"/>
  <c r="M35" i="8"/>
  <c r="J32" i="72" s="1"/>
  <c r="M34" i="8"/>
  <c r="N34" i="8" s="1"/>
  <c r="M33" i="8"/>
  <c r="J30" i="72" s="1"/>
  <c r="M32" i="8"/>
  <c r="N32" i="8"/>
  <c r="M31" i="8"/>
  <c r="J28" i="72" s="1"/>
  <c r="M30" i="8"/>
  <c r="N30" i="8"/>
  <c r="M29" i="8"/>
  <c r="J26" i="72" s="1"/>
  <c r="M28" i="8"/>
  <c r="J25" i="72"/>
  <c r="M27" i="8"/>
  <c r="J24" i="72" s="1"/>
  <c r="M26" i="8"/>
  <c r="M25" i="8"/>
  <c r="J22" i="72" s="1"/>
  <c r="M24" i="8"/>
  <c r="J21" i="72" s="1"/>
  <c r="M23" i="8"/>
  <c r="J20" i="72" s="1"/>
  <c r="M22" i="8"/>
  <c r="J19" i="72"/>
  <c r="M21" i="8"/>
  <c r="M20" i="8"/>
  <c r="J17" i="72"/>
  <c r="M18" i="8"/>
  <c r="J16" i="72" s="1"/>
  <c r="M17" i="8"/>
  <c r="N17" i="8" s="1"/>
  <c r="M16" i="8"/>
  <c r="J14" i="72" s="1"/>
  <c r="M15" i="8"/>
  <c r="N15" i="8" s="1"/>
  <c r="M14" i="8"/>
  <c r="J12" i="72" s="1"/>
  <c r="M13" i="8"/>
  <c r="N13" i="8"/>
  <c r="I48" i="72"/>
  <c r="L48" i="72" s="1"/>
  <c r="M48" i="72" s="1"/>
  <c r="I47" i="72"/>
  <c r="L47" i="72" s="1"/>
  <c r="M47" i="72" s="1"/>
  <c r="L43" i="104"/>
  <c r="I40" i="72"/>
  <c r="L40" i="72" s="1"/>
  <c r="M40" i="72" s="1"/>
  <c r="L42" i="104"/>
  <c r="L41" i="104"/>
  <c r="M41" i="104"/>
  <c r="L40" i="104"/>
  <c r="I37" i="72" s="1"/>
  <c r="L39" i="104"/>
  <c r="I36" i="72"/>
  <c r="L36" i="72" s="1"/>
  <c r="M36" i="72" s="1"/>
  <c r="L38" i="104"/>
  <c r="I35" i="72" s="1"/>
  <c r="L35" i="72" s="1"/>
  <c r="M35" i="72" s="1"/>
  <c r="L37" i="104"/>
  <c r="I34" i="72" s="1"/>
  <c r="L36" i="104"/>
  <c r="I33" i="72" s="1"/>
  <c r="L35" i="104"/>
  <c r="L34" i="104"/>
  <c r="I31" i="72"/>
  <c r="L33" i="104"/>
  <c r="M33" i="104" s="1"/>
  <c r="L32" i="104"/>
  <c r="I29" i="72"/>
  <c r="L31" i="104"/>
  <c r="L30" i="104"/>
  <c r="I27" i="72" s="1"/>
  <c r="L29" i="104"/>
  <c r="I26" i="72"/>
  <c r="L26" i="72" s="1"/>
  <c r="M26" i="72" s="1"/>
  <c r="L28" i="104"/>
  <c r="I25" i="72" s="1"/>
  <c r="L25" i="72" s="1"/>
  <c r="M25" i="72" s="1"/>
  <c r="L27" i="104"/>
  <c r="I24" i="72" s="1"/>
  <c r="L26" i="104"/>
  <c r="M26" i="104" s="1"/>
  <c r="I23" i="72"/>
  <c r="L23" i="72" s="1"/>
  <c r="M23" i="72" s="1"/>
  <c r="L25" i="104"/>
  <c r="M25" i="104" s="1"/>
  <c r="L24" i="104"/>
  <c r="I21" i="72"/>
  <c r="L21" i="72"/>
  <c r="M21" i="72" s="1"/>
  <c r="L23" i="104"/>
  <c r="I20" i="72"/>
  <c r="L22" i="104"/>
  <c r="L21" i="104"/>
  <c r="L20" i="104"/>
  <c r="I17" i="72" s="1"/>
  <c r="L18" i="104"/>
  <c r="I16" i="72"/>
  <c r="L17" i="104"/>
  <c r="I15" i="72" s="1"/>
  <c r="L15" i="72" s="1"/>
  <c r="M15" i="72" s="1"/>
  <c r="L16" i="104"/>
  <c r="M16" i="104"/>
  <c r="L15" i="104"/>
  <c r="I13" i="72" s="1"/>
  <c r="L14" i="104"/>
  <c r="L13" i="104"/>
  <c r="I11" i="72" s="1"/>
  <c r="I50" i="7"/>
  <c r="F48" i="72" s="1"/>
  <c r="I49" i="7"/>
  <c r="F47" i="72" s="1"/>
  <c r="I48" i="7"/>
  <c r="J48" i="7" s="1"/>
  <c r="I47" i="7"/>
  <c r="F45" i="72" s="1"/>
  <c r="I46" i="7"/>
  <c r="J46" i="7" s="1"/>
  <c r="I45" i="7"/>
  <c r="F43" i="72"/>
  <c r="I44" i="7"/>
  <c r="F42" i="72" s="1"/>
  <c r="I43" i="7"/>
  <c r="F41" i="72"/>
  <c r="I42" i="7"/>
  <c r="F40" i="72" s="1"/>
  <c r="I41" i="7"/>
  <c r="F39" i="72" s="1"/>
  <c r="I40" i="7"/>
  <c r="F38" i="72" s="1"/>
  <c r="I39" i="7"/>
  <c r="I38" i="7"/>
  <c r="J38" i="7" s="1"/>
  <c r="I37" i="7"/>
  <c r="F35" i="72" s="1"/>
  <c r="I36" i="7"/>
  <c r="F34" i="72" s="1"/>
  <c r="I35" i="7"/>
  <c r="I34" i="7"/>
  <c r="J34" i="7" s="1"/>
  <c r="I33" i="7"/>
  <c r="K33" i="103"/>
  <c r="I32" i="7"/>
  <c r="F30" i="72" s="1"/>
  <c r="I31" i="7"/>
  <c r="F29" i="72" s="1"/>
  <c r="I30" i="7"/>
  <c r="J30" i="7" s="1"/>
  <c r="I29" i="7"/>
  <c r="J29" i="7" s="1"/>
  <c r="F27" i="72"/>
  <c r="I28" i="7"/>
  <c r="F26" i="72" s="1"/>
  <c r="I27" i="7"/>
  <c r="F25" i="72" s="1"/>
  <c r="I26" i="7"/>
  <c r="F24" i="72" s="1"/>
  <c r="I25" i="7"/>
  <c r="I24" i="7"/>
  <c r="F22" i="72" s="1"/>
  <c r="I23" i="7"/>
  <c r="F21" i="72" s="1"/>
  <c r="I22" i="7"/>
  <c r="F20" i="72" s="1"/>
  <c r="I21" i="7"/>
  <c r="F19" i="72" s="1"/>
  <c r="I20" i="7"/>
  <c r="F18" i="72" s="1"/>
  <c r="I19" i="7"/>
  <c r="F17" i="72"/>
  <c r="I18" i="7"/>
  <c r="F16" i="72" s="1"/>
  <c r="I17" i="7"/>
  <c r="F15" i="72" s="1"/>
  <c r="J17" i="7"/>
  <c r="I16" i="7"/>
  <c r="F14" i="72" s="1"/>
  <c r="I15" i="7"/>
  <c r="F13" i="72"/>
  <c r="I14" i="7"/>
  <c r="F12" i="72" s="1"/>
  <c r="I13" i="7"/>
  <c r="J13" i="7" s="1"/>
  <c r="C13" i="7"/>
  <c r="B13" i="7"/>
  <c r="A13" i="7"/>
  <c r="L50" i="6"/>
  <c r="E48" i="72"/>
  <c r="L49" i="6"/>
  <c r="L48" i="6"/>
  <c r="L47" i="6"/>
  <c r="M47" i="6" s="1"/>
  <c r="L46" i="6"/>
  <c r="M46" i="6"/>
  <c r="L45" i="6"/>
  <c r="E43" i="72" s="1"/>
  <c r="L44" i="6"/>
  <c r="E42" i="72"/>
  <c r="L43" i="6"/>
  <c r="L42" i="6"/>
  <c r="M42" i="6" s="1"/>
  <c r="L41" i="6"/>
  <c r="E39" i="72"/>
  <c r="E37" i="72"/>
  <c r="E36" i="72"/>
  <c r="E33" i="72"/>
  <c r="M33" i="6"/>
  <c r="E26" i="72"/>
  <c r="M27" i="6"/>
  <c r="E24" i="72"/>
  <c r="E18" i="72"/>
  <c r="M17" i="6"/>
  <c r="C13" i="6"/>
  <c r="B13" i="6"/>
  <c r="A13" i="6"/>
  <c r="A1" i="65"/>
  <c r="A2" i="65"/>
  <c r="A11" i="65"/>
  <c r="B11" i="65"/>
  <c r="C11" i="65"/>
  <c r="U11" i="65"/>
  <c r="V11" i="65"/>
  <c r="A12" i="65"/>
  <c r="B12" i="65"/>
  <c r="C12" i="65"/>
  <c r="U12" i="65"/>
  <c r="V12" i="65" s="1"/>
  <c r="A13" i="65"/>
  <c r="B13" i="65"/>
  <c r="C13" i="65"/>
  <c r="U13" i="65"/>
  <c r="V13" i="65" s="1"/>
  <c r="A14" i="65"/>
  <c r="B14" i="65"/>
  <c r="C14" i="65"/>
  <c r="U14" i="65"/>
  <c r="V14" i="65"/>
  <c r="A15" i="65"/>
  <c r="B15" i="65"/>
  <c r="C15" i="65"/>
  <c r="U15" i="65"/>
  <c r="V15" i="65"/>
  <c r="A16" i="65"/>
  <c r="B16" i="65"/>
  <c r="C16" i="65"/>
  <c r="U16" i="65"/>
  <c r="V16" i="65" s="1"/>
  <c r="A17" i="65"/>
  <c r="B17" i="65"/>
  <c r="C17" i="65"/>
  <c r="U17" i="65"/>
  <c r="V17" i="65" s="1"/>
  <c r="A18" i="65"/>
  <c r="B18" i="65"/>
  <c r="C18" i="65"/>
  <c r="U18" i="65"/>
  <c r="V18" i="65" s="1"/>
  <c r="A19" i="65"/>
  <c r="B19" i="65"/>
  <c r="C19" i="65"/>
  <c r="U19" i="65"/>
  <c r="V19" i="65"/>
  <c r="A20" i="65"/>
  <c r="B20" i="65"/>
  <c r="C20" i="65"/>
  <c r="U20" i="65"/>
  <c r="V20" i="65"/>
  <c r="A21" i="65"/>
  <c r="B21" i="65"/>
  <c r="C21" i="65"/>
  <c r="U21" i="65"/>
  <c r="V21" i="65" s="1"/>
  <c r="A22" i="65"/>
  <c r="B22" i="65"/>
  <c r="C22" i="65"/>
  <c r="U22" i="65"/>
  <c r="V22" i="65"/>
  <c r="A23" i="65"/>
  <c r="B23" i="65"/>
  <c r="C23" i="65"/>
  <c r="U23" i="65"/>
  <c r="V23" i="65" s="1"/>
  <c r="A24" i="65"/>
  <c r="B24" i="65"/>
  <c r="C24" i="65"/>
  <c r="U24" i="65"/>
  <c r="V24" i="65" s="1"/>
  <c r="A25" i="65"/>
  <c r="B25" i="65"/>
  <c r="C25" i="65"/>
  <c r="U25" i="65"/>
  <c r="V25" i="65" s="1"/>
  <c r="A26" i="65"/>
  <c r="B26" i="65"/>
  <c r="C26" i="65"/>
  <c r="U26" i="65"/>
  <c r="V26" i="65"/>
  <c r="A27" i="65"/>
  <c r="B27" i="65"/>
  <c r="C27" i="65"/>
  <c r="U27" i="65"/>
  <c r="V27" i="65"/>
  <c r="A28" i="65"/>
  <c r="B28" i="65"/>
  <c r="C28" i="65"/>
  <c r="U28" i="65"/>
  <c r="V28" i="65" s="1"/>
  <c r="A29" i="65"/>
  <c r="B29" i="65"/>
  <c r="C29" i="65"/>
  <c r="U29" i="65"/>
  <c r="V29" i="65" s="1"/>
  <c r="A30" i="65"/>
  <c r="B30" i="65"/>
  <c r="C30" i="65"/>
  <c r="U30" i="65"/>
  <c r="V30" i="65" s="1"/>
  <c r="A31" i="65"/>
  <c r="B31" i="65"/>
  <c r="C31" i="65"/>
  <c r="U31" i="65"/>
  <c r="V31" i="65" s="1"/>
  <c r="A32" i="65"/>
  <c r="B32" i="65"/>
  <c r="C32" i="65"/>
  <c r="U32" i="65"/>
  <c r="V32" i="65"/>
  <c r="A33" i="65"/>
  <c r="B33" i="65"/>
  <c r="C33" i="65"/>
  <c r="U33" i="65"/>
  <c r="V33" i="65" s="1"/>
  <c r="A34" i="65"/>
  <c r="B34" i="65"/>
  <c r="C34" i="65"/>
  <c r="U34" i="65"/>
  <c r="V34" i="65"/>
  <c r="A35" i="65"/>
  <c r="B35" i="65"/>
  <c r="C35" i="65"/>
  <c r="U35" i="65"/>
  <c r="V35" i="65" s="1"/>
  <c r="A36" i="65"/>
  <c r="B36" i="65"/>
  <c r="C36" i="65"/>
  <c r="U36" i="65"/>
  <c r="V36" i="65" s="1"/>
  <c r="A37" i="65"/>
  <c r="B37" i="65"/>
  <c r="C37" i="65"/>
  <c r="U37" i="65"/>
  <c r="V37" i="65" s="1"/>
  <c r="A38" i="65"/>
  <c r="B38" i="65"/>
  <c r="C38" i="65"/>
  <c r="U38" i="65"/>
  <c r="V38" i="65"/>
  <c r="A39" i="65"/>
  <c r="B39" i="65"/>
  <c r="C39" i="65"/>
  <c r="U39" i="65"/>
  <c r="V39" i="65"/>
  <c r="A40" i="65"/>
  <c r="B40" i="65"/>
  <c r="C40" i="65"/>
  <c r="U40" i="65"/>
  <c r="V40" i="65" s="1"/>
  <c r="A41" i="65"/>
  <c r="B41" i="65"/>
  <c r="C41" i="65"/>
  <c r="U41" i="65"/>
  <c r="V41" i="65" s="1"/>
  <c r="A42" i="65"/>
  <c r="B42" i="65"/>
  <c r="C42" i="65"/>
  <c r="U42" i="65"/>
  <c r="V42" i="65"/>
  <c r="A43" i="65"/>
  <c r="B43" i="65"/>
  <c r="C43" i="65"/>
  <c r="U43" i="65"/>
  <c r="V43" i="65" s="1"/>
  <c r="A44" i="65"/>
  <c r="B44" i="65"/>
  <c r="C44" i="65"/>
  <c r="U44" i="65"/>
  <c r="V44" i="65" s="1"/>
  <c r="A45" i="65"/>
  <c r="B45" i="65"/>
  <c r="C45" i="65"/>
  <c r="U45" i="65"/>
  <c r="V45" i="65" s="1"/>
  <c r="A46" i="65"/>
  <c r="B46" i="65"/>
  <c r="C46" i="65"/>
  <c r="U46" i="65"/>
  <c r="V46" i="65"/>
  <c r="A47" i="65"/>
  <c r="B47" i="65"/>
  <c r="C47" i="65"/>
  <c r="U47" i="65"/>
  <c r="V47" i="65"/>
  <c r="A48" i="65"/>
  <c r="B48" i="65"/>
  <c r="C48" i="65"/>
  <c r="U48" i="65"/>
  <c r="V48" i="65" s="1"/>
  <c r="S51" i="65"/>
  <c r="A1" i="64"/>
  <c r="A2" i="64"/>
  <c r="A11" i="64"/>
  <c r="B11" i="64"/>
  <c r="C11" i="64"/>
  <c r="U11" i="64"/>
  <c r="V11" i="64" s="1"/>
  <c r="A12" i="64"/>
  <c r="B12" i="64"/>
  <c r="C12" i="64"/>
  <c r="U12" i="64"/>
  <c r="V12" i="64" s="1"/>
  <c r="A13" i="64"/>
  <c r="B13" i="64"/>
  <c r="C13" i="64"/>
  <c r="U13" i="64"/>
  <c r="V13" i="64"/>
  <c r="A14" i="64"/>
  <c r="B14" i="64"/>
  <c r="C14" i="64"/>
  <c r="U14" i="64"/>
  <c r="V14" i="64"/>
  <c r="A15" i="64"/>
  <c r="B15" i="64"/>
  <c r="C15" i="64"/>
  <c r="U15" i="64"/>
  <c r="V15" i="64" s="1"/>
  <c r="A16" i="64"/>
  <c r="B16" i="64"/>
  <c r="C16" i="64"/>
  <c r="U16" i="64"/>
  <c r="V16" i="64" s="1"/>
  <c r="A17" i="64"/>
  <c r="B17" i="64"/>
  <c r="C17" i="64"/>
  <c r="U17" i="64"/>
  <c r="V17" i="64"/>
  <c r="A18" i="64"/>
  <c r="B18" i="64"/>
  <c r="C18" i="64"/>
  <c r="U18" i="64"/>
  <c r="V18" i="64"/>
  <c r="A19" i="64"/>
  <c r="B19" i="64"/>
  <c r="C19" i="64"/>
  <c r="U19" i="64"/>
  <c r="V19" i="64" s="1"/>
  <c r="A20" i="64"/>
  <c r="B20" i="64"/>
  <c r="C20" i="64"/>
  <c r="U20" i="64"/>
  <c r="V20" i="64" s="1"/>
  <c r="A21" i="64"/>
  <c r="B21" i="64"/>
  <c r="C21" i="64"/>
  <c r="U21" i="64"/>
  <c r="V21" i="64" s="1"/>
  <c r="A22" i="64"/>
  <c r="B22" i="64"/>
  <c r="C22" i="64"/>
  <c r="U22" i="64"/>
  <c r="V22" i="64" s="1"/>
  <c r="A23" i="64"/>
  <c r="B23" i="64"/>
  <c r="C23" i="64"/>
  <c r="U23" i="64"/>
  <c r="V23" i="64" s="1"/>
  <c r="A24" i="64"/>
  <c r="B24" i="64"/>
  <c r="C24" i="64"/>
  <c r="U24" i="64"/>
  <c r="V24" i="64" s="1"/>
  <c r="A25" i="64"/>
  <c r="B25" i="64"/>
  <c r="C25" i="64"/>
  <c r="U25" i="64"/>
  <c r="V25" i="64"/>
  <c r="A26" i="64"/>
  <c r="B26" i="64"/>
  <c r="C26" i="64"/>
  <c r="U26" i="64"/>
  <c r="V26" i="64"/>
  <c r="A27" i="64"/>
  <c r="B27" i="64"/>
  <c r="C27" i="64"/>
  <c r="U27" i="64"/>
  <c r="V27" i="64" s="1"/>
  <c r="A28" i="64"/>
  <c r="B28" i="64"/>
  <c r="C28" i="64"/>
  <c r="U28" i="64"/>
  <c r="V28" i="64" s="1"/>
  <c r="A29" i="64"/>
  <c r="B29" i="64"/>
  <c r="C29" i="64"/>
  <c r="U29" i="64"/>
  <c r="V29" i="64" s="1"/>
  <c r="A30" i="64"/>
  <c r="B30" i="64"/>
  <c r="C30" i="64"/>
  <c r="U30" i="64"/>
  <c r="V30" i="64"/>
  <c r="A31" i="64"/>
  <c r="B31" i="64"/>
  <c r="C31" i="64"/>
  <c r="U31" i="64"/>
  <c r="V31" i="64"/>
  <c r="A32" i="64"/>
  <c r="B32" i="64"/>
  <c r="C32" i="64"/>
  <c r="U32" i="64"/>
  <c r="V32" i="64" s="1"/>
  <c r="A33" i="64"/>
  <c r="B33" i="64"/>
  <c r="C33" i="64"/>
  <c r="U33" i="64"/>
  <c r="V33" i="64"/>
  <c r="A34" i="64"/>
  <c r="B34" i="64"/>
  <c r="C34" i="64"/>
  <c r="U34" i="64"/>
  <c r="V34" i="64" s="1"/>
  <c r="A35" i="64"/>
  <c r="B35" i="64"/>
  <c r="C35" i="64"/>
  <c r="U35" i="64"/>
  <c r="V35" i="64" s="1"/>
  <c r="A36" i="64"/>
  <c r="B36" i="64"/>
  <c r="C36" i="64"/>
  <c r="U36" i="64"/>
  <c r="V36" i="64" s="1"/>
  <c r="A37" i="64"/>
  <c r="B37" i="64"/>
  <c r="C37" i="64"/>
  <c r="U37" i="64"/>
  <c r="V37" i="64"/>
  <c r="A38" i="64"/>
  <c r="B38" i="64"/>
  <c r="C38" i="64"/>
  <c r="U38" i="64"/>
  <c r="V38" i="64"/>
  <c r="A39" i="64"/>
  <c r="B39" i="64"/>
  <c r="C39" i="64"/>
  <c r="U39" i="64"/>
  <c r="V39" i="64" s="1"/>
  <c r="A40" i="64"/>
  <c r="B40" i="64"/>
  <c r="C40" i="64"/>
  <c r="U40" i="64"/>
  <c r="V40" i="64" s="1"/>
  <c r="A41" i="64"/>
  <c r="B41" i="64"/>
  <c r="C41" i="64"/>
  <c r="U41" i="64"/>
  <c r="V41" i="64"/>
  <c r="A42" i="64"/>
  <c r="B42" i="64"/>
  <c r="C42" i="64"/>
  <c r="U42" i="64"/>
  <c r="V42" i="64" s="1"/>
  <c r="A43" i="64"/>
  <c r="B43" i="64"/>
  <c r="C43" i="64"/>
  <c r="U43" i="64"/>
  <c r="V43" i="64" s="1"/>
  <c r="A44" i="64"/>
  <c r="B44" i="64"/>
  <c r="C44" i="64"/>
  <c r="U44" i="64"/>
  <c r="V44" i="64" s="1"/>
  <c r="A45" i="64"/>
  <c r="B45" i="64"/>
  <c r="C45" i="64"/>
  <c r="U45" i="64"/>
  <c r="V45" i="64"/>
  <c r="A46" i="64"/>
  <c r="B46" i="64"/>
  <c r="C46" i="64"/>
  <c r="U46" i="64"/>
  <c r="V46" i="64"/>
  <c r="A47" i="64"/>
  <c r="B47" i="64"/>
  <c r="C47" i="64"/>
  <c r="U47" i="64"/>
  <c r="V47" i="64" s="1"/>
  <c r="A48" i="64"/>
  <c r="B48" i="64"/>
  <c r="C48" i="64"/>
  <c r="U48" i="64"/>
  <c r="V48" i="64" s="1"/>
  <c r="S51" i="64"/>
  <c r="A1" i="62"/>
  <c r="A2" i="62"/>
  <c r="A11" i="62"/>
  <c r="B11" i="62"/>
  <c r="C11" i="62"/>
  <c r="U11" i="62"/>
  <c r="V11" i="62" s="1"/>
  <c r="A12" i="62"/>
  <c r="B12" i="62"/>
  <c r="C12" i="62"/>
  <c r="U12" i="62"/>
  <c r="V12" i="62" s="1"/>
  <c r="A13" i="62"/>
  <c r="B13" i="62"/>
  <c r="C13" i="62"/>
  <c r="U13" i="62"/>
  <c r="V13" i="62" s="1"/>
  <c r="A14" i="62"/>
  <c r="B14" i="62"/>
  <c r="C14" i="62"/>
  <c r="U14" i="62"/>
  <c r="V14" i="62" s="1"/>
  <c r="A15" i="62"/>
  <c r="B15" i="62"/>
  <c r="C15" i="62"/>
  <c r="U15" i="62"/>
  <c r="V15" i="62" s="1"/>
  <c r="A16" i="62"/>
  <c r="B16" i="62"/>
  <c r="C16" i="62"/>
  <c r="U16" i="62"/>
  <c r="V16" i="62"/>
  <c r="A17" i="62"/>
  <c r="B17" i="62"/>
  <c r="C17" i="62"/>
  <c r="U17" i="62"/>
  <c r="V17" i="62"/>
  <c r="A18" i="62"/>
  <c r="B18" i="62"/>
  <c r="C18" i="62"/>
  <c r="U18" i="62"/>
  <c r="V18" i="62" s="1"/>
  <c r="A19" i="62"/>
  <c r="B19" i="62"/>
  <c r="C19" i="62"/>
  <c r="U19" i="62"/>
  <c r="V19" i="62" s="1"/>
  <c r="A20" i="62"/>
  <c r="B20" i="62"/>
  <c r="C20" i="62"/>
  <c r="U20" i="62"/>
  <c r="V20" i="62" s="1"/>
  <c r="A21" i="62"/>
  <c r="B21" i="62"/>
  <c r="C21" i="62"/>
  <c r="U21" i="62"/>
  <c r="V21" i="62"/>
  <c r="A22" i="62"/>
  <c r="B22" i="62"/>
  <c r="C22" i="62"/>
  <c r="U22" i="62"/>
  <c r="V22" i="62"/>
  <c r="A23" i="62"/>
  <c r="B23" i="62"/>
  <c r="C23" i="62"/>
  <c r="U23" i="62"/>
  <c r="V23" i="62" s="1"/>
  <c r="A24" i="62"/>
  <c r="B24" i="62"/>
  <c r="C24" i="62"/>
  <c r="U24" i="62"/>
  <c r="V24" i="62"/>
  <c r="A25" i="62"/>
  <c r="B25" i="62"/>
  <c r="C25" i="62"/>
  <c r="U25" i="62"/>
  <c r="V25" i="62" s="1"/>
  <c r="A26" i="62"/>
  <c r="B26" i="62"/>
  <c r="C26" i="62"/>
  <c r="U26" i="62"/>
  <c r="V26" i="62" s="1"/>
  <c r="A27" i="62"/>
  <c r="B27" i="62"/>
  <c r="C27" i="62"/>
  <c r="U27" i="62"/>
  <c r="V27" i="62" s="1"/>
  <c r="A28" i="62"/>
  <c r="B28" i="62"/>
  <c r="C28" i="62"/>
  <c r="U28" i="62"/>
  <c r="V28" i="62"/>
  <c r="A29" i="62"/>
  <c r="B29" i="62"/>
  <c r="C29" i="62"/>
  <c r="U29" i="62"/>
  <c r="V29" i="62"/>
  <c r="A30" i="62"/>
  <c r="B30" i="62"/>
  <c r="C30" i="62"/>
  <c r="U30" i="62"/>
  <c r="V30" i="62" s="1"/>
  <c r="A31" i="62"/>
  <c r="B31" i="62"/>
  <c r="C31" i="62"/>
  <c r="U31" i="62"/>
  <c r="V31" i="62" s="1"/>
  <c r="A32" i="62"/>
  <c r="B32" i="62"/>
  <c r="C32" i="62"/>
  <c r="U32" i="62"/>
  <c r="V32" i="62"/>
  <c r="A33" i="62"/>
  <c r="B33" i="62"/>
  <c r="C33" i="62"/>
  <c r="U33" i="62"/>
  <c r="V33" i="62" s="1"/>
  <c r="A34" i="62"/>
  <c r="B34" i="62"/>
  <c r="C34" i="62"/>
  <c r="U34" i="62"/>
  <c r="V34" i="62" s="1"/>
  <c r="A35" i="62"/>
  <c r="B35" i="62"/>
  <c r="C35" i="62"/>
  <c r="U35" i="62"/>
  <c r="V35" i="62" s="1"/>
  <c r="A36" i="62"/>
  <c r="B36" i="62"/>
  <c r="C36" i="62"/>
  <c r="U36" i="62"/>
  <c r="V36" i="62"/>
  <c r="A37" i="62"/>
  <c r="B37" i="62"/>
  <c r="C37" i="62"/>
  <c r="U37" i="62"/>
  <c r="V37" i="62"/>
  <c r="A38" i="62"/>
  <c r="B38" i="62"/>
  <c r="C38" i="62"/>
  <c r="U38" i="62"/>
  <c r="V38" i="62" s="1"/>
  <c r="A39" i="62"/>
  <c r="B39" i="62"/>
  <c r="C39" i="62"/>
  <c r="U39" i="62"/>
  <c r="V39" i="62" s="1"/>
  <c r="A40" i="62"/>
  <c r="B40" i="62"/>
  <c r="C40" i="62"/>
  <c r="U40" i="62"/>
  <c r="V40" i="62" s="1"/>
  <c r="A41" i="62"/>
  <c r="B41" i="62"/>
  <c r="C41" i="62"/>
  <c r="U41" i="62"/>
  <c r="V41" i="62"/>
  <c r="A42" i="62"/>
  <c r="B42" i="62"/>
  <c r="C42" i="62"/>
  <c r="U42" i="62"/>
  <c r="V42" i="62" s="1"/>
  <c r="A43" i="62"/>
  <c r="B43" i="62"/>
  <c r="C43" i="62"/>
  <c r="U43" i="62"/>
  <c r="V43" i="62" s="1"/>
  <c r="A44" i="62"/>
  <c r="B44" i="62"/>
  <c r="C44" i="62"/>
  <c r="U44" i="62"/>
  <c r="V44" i="62"/>
  <c r="A45" i="62"/>
  <c r="B45" i="62"/>
  <c r="C45" i="62"/>
  <c r="U45" i="62"/>
  <c r="V45" i="62" s="1"/>
  <c r="A46" i="62"/>
  <c r="B46" i="62"/>
  <c r="C46" i="62"/>
  <c r="U46" i="62"/>
  <c r="V46" i="62" s="1"/>
  <c r="A47" i="62"/>
  <c r="B47" i="62"/>
  <c r="C47" i="62"/>
  <c r="U47" i="62"/>
  <c r="V47" i="62" s="1"/>
  <c r="A48" i="62"/>
  <c r="B48" i="62"/>
  <c r="C48" i="62"/>
  <c r="U48" i="62"/>
  <c r="V48" i="62" s="1"/>
  <c r="S51" i="62"/>
  <c r="A1" i="61"/>
  <c r="A2" i="61"/>
  <c r="A11" i="61"/>
  <c r="B11" i="61"/>
  <c r="C11" i="61"/>
  <c r="U11" i="61"/>
  <c r="V11" i="61" s="1"/>
  <c r="A12" i="61"/>
  <c r="B12" i="61"/>
  <c r="C12" i="61"/>
  <c r="U12" i="61"/>
  <c r="V12" i="61"/>
  <c r="A13" i="61"/>
  <c r="B13" i="61"/>
  <c r="C13" i="61"/>
  <c r="U13" i="61"/>
  <c r="V13" i="61"/>
  <c r="A14" i="61"/>
  <c r="B14" i="61"/>
  <c r="C14" i="61"/>
  <c r="U14" i="61"/>
  <c r="V14" i="61" s="1"/>
  <c r="A15" i="61"/>
  <c r="B15" i="61"/>
  <c r="C15" i="61"/>
  <c r="U15" i="61"/>
  <c r="V15" i="61"/>
  <c r="A16" i="61"/>
  <c r="B16" i="61"/>
  <c r="C16" i="61"/>
  <c r="U16" i="61"/>
  <c r="V16" i="61" s="1"/>
  <c r="A17" i="61"/>
  <c r="B17" i="61"/>
  <c r="C17" i="61"/>
  <c r="U17" i="61"/>
  <c r="V17" i="61"/>
  <c r="A18" i="61"/>
  <c r="B18" i="61"/>
  <c r="C18" i="61"/>
  <c r="U18" i="61"/>
  <c r="V18" i="61" s="1"/>
  <c r="A19" i="61"/>
  <c r="B19" i="61"/>
  <c r="C19" i="61"/>
  <c r="U19" i="61"/>
  <c r="V19" i="61"/>
  <c r="A20" i="61"/>
  <c r="B20" i="61"/>
  <c r="C20" i="61"/>
  <c r="U20" i="61"/>
  <c r="V20" i="61" s="1"/>
  <c r="A21" i="61"/>
  <c r="B21" i="61"/>
  <c r="C21" i="61"/>
  <c r="U21" i="61"/>
  <c r="V21" i="61" s="1"/>
  <c r="A22" i="61"/>
  <c r="B22" i="61"/>
  <c r="C22" i="61"/>
  <c r="U22" i="61"/>
  <c r="V22" i="61" s="1"/>
  <c r="A23" i="61"/>
  <c r="B23" i="61"/>
  <c r="C23" i="61"/>
  <c r="U23" i="61"/>
  <c r="V23" i="61" s="1"/>
  <c r="A24" i="61"/>
  <c r="B24" i="61"/>
  <c r="C24" i="61"/>
  <c r="U24" i="61"/>
  <c r="V24" i="61"/>
  <c r="A25" i="61"/>
  <c r="B25" i="61"/>
  <c r="C25" i="61"/>
  <c r="U25" i="61"/>
  <c r="V25" i="61" s="1"/>
  <c r="A26" i="61"/>
  <c r="B26" i="61"/>
  <c r="C26" i="61"/>
  <c r="U26" i="61"/>
  <c r="V26" i="61" s="1"/>
  <c r="A27" i="61"/>
  <c r="B27" i="61"/>
  <c r="C27" i="61"/>
  <c r="U27" i="61"/>
  <c r="V27" i="61"/>
  <c r="A28" i="61"/>
  <c r="B28" i="61"/>
  <c r="C28" i="61"/>
  <c r="U28" i="61"/>
  <c r="V28" i="61" s="1"/>
  <c r="A29" i="61"/>
  <c r="B29" i="61"/>
  <c r="C29" i="61"/>
  <c r="U29" i="61"/>
  <c r="V29" i="61" s="1"/>
  <c r="A30" i="61"/>
  <c r="B30" i="61"/>
  <c r="C30" i="61"/>
  <c r="U30" i="61"/>
  <c r="V30" i="61" s="1"/>
  <c r="A31" i="61"/>
  <c r="B31" i="61"/>
  <c r="C31" i="61"/>
  <c r="U31" i="61"/>
  <c r="V31" i="61" s="1"/>
  <c r="A32" i="61"/>
  <c r="B32" i="61"/>
  <c r="C32" i="61"/>
  <c r="U32" i="61"/>
  <c r="V32" i="61"/>
  <c r="A33" i="61"/>
  <c r="B33" i="61"/>
  <c r="C33" i="61"/>
  <c r="U33" i="61"/>
  <c r="V33" i="61"/>
  <c r="A34" i="61"/>
  <c r="B34" i="61"/>
  <c r="C34" i="61"/>
  <c r="U34" i="61"/>
  <c r="V34" i="61" s="1"/>
  <c r="A35" i="61"/>
  <c r="B35" i="61"/>
  <c r="C35" i="61"/>
  <c r="U35" i="61"/>
  <c r="V35" i="61"/>
  <c r="A36" i="61"/>
  <c r="B36" i="61"/>
  <c r="C36" i="61"/>
  <c r="U36" i="61"/>
  <c r="V36" i="61" s="1"/>
  <c r="A37" i="61"/>
  <c r="B37" i="61"/>
  <c r="C37" i="61"/>
  <c r="U37" i="61"/>
  <c r="V37" i="61" s="1"/>
  <c r="A38" i="61"/>
  <c r="B38" i="61"/>
  <c r="C38" i="61"/>
  <c r="U38" i="61"/>
  <c r="V38" i="61" s="1"/>
  <c r="A39" i="61"/>
  <c r="B39" i="61"/>
  <c r="C39" i="61"/>
  <c r="U39" i="61"/>
  <c r="V39" i="61"/>
  <c r="A40" i="61"/>
  <c r="B40" i="61"/>
  <c r="C40" i="61"/>
  <c r="U40" i="61"/>
  <c r="V40" i="61"/>
  <c r="A41" i="61"/>
  <c r="B41" i="61"/>
  <c r="C41" i="61"/>
  <c r="U41" i="61"/>
  <c r="V41" i="61" s="1"/>
  <c r="A42" i="61"/>
  <c r="B42" i="61"/>
  <c r="C42" i="61"/>
  <c r="U42" i="61"/>
  <c r="V42" i="61" s="1"/>
  <c r="A43" i="61"/>
  <c r="B43" i="61"/>
  <c r="C43" i="61"/>
  <c r="U43" i="61"/>
  <c r="V43" i="61"/>
  <c r="A44" i="61"/>
  <c r="B44" i="61"/>
  <c r="C44" i="61"/>
  <c r="U44" i="61"/>
  <c r="V44" i="61" s="1"/>
  <c r="A45" i="61"/>
  <c r="B45" i="61"/>
  <c r="C45" i="61"/>
  <c r="U45" i="61"/>
  <c r="V45" i="61"/>
  <c r="A46" i="61"/>
  <c r="B46" i="61"/>
  <c r="C46" i="61"/>
  <c r="U46" i="61"/>
  <c r="V46" i="61" s="1"/>
  <c r="A47" i="61"/>
  <c r="B47" i="61"/>
  <c r="C47" i="61"/>
  <c r="U47" i="61"/>
  <c r="V47" i="61"/>
  <c r="A48" i="61"/>
  <c r="B48" i="61"/>
  <c r="C48" i="61"/>
  <c r="U48" i="61"/>
  <c r="V48" i="61" s="1"/>
  <c r="S51" i="61"/>
  <c r="A1" i="63"/>
  <c r="A2" i="63"/>
  <c r="A11" i="63"/>
  <c r="B11" i="63"/>
  <c r="C11" i="63"/>
  <c r="U11" i="63"/>
  <c r="V11" i="63" s="1"/>
  <c r="A12" i="63"/>
  <c r="B12" i="63"/>
  <c r="C12" i="63"/>
  <c r="U12" i="63"/>
  <c r="V12" i="63" s="1"/>
  <c r="A13" i="63"/>
  <c r="B13" i="63"/>
  <c r="C13" i="63"/>
  <c r="U13" i="63"/>
  <c r="V13" i="63" s="1"/>
  <c r="A14" i="63"/>
  <c r="B14" i="63"/>
  <c r="C14" i="63"/>
  <c r="U14" i="63"/>
  <c r="V14" i="63"/>
  <c r="A15" i="63"/>
  <c r="B15" i="63"/>
  <c r="C15" i="63"/>
  <c r="U15" i="63"/>
  <c r="V15" i="63"/>
  <c r="A16" i="63"/>
  <c r="B16" i="63"/>
  <c r="C16" i="63"/>
  <c r="U16" i="63"/>
  <c r="V16" i="63" s="1"/>
  <c r="A17" i="63"/>
  <c r="B17" i="63"/>
  <c r="C17" i="63"/>
  <c r="U17" i="63"/>
  <c r="V17" i="63" s="1"/>
  <c r="A18" i="63"/>
  <c r="B18" i="63"/>
  <c r="C18" i="63"/>
  <c r="U18" i="63"/>
  <c r="V18" i="63" s="1"/>
  <c r="A19" i="63"/>
  <c r="B19" i="63"/>
  <c r="C19" i="63"/>
  <c r="U19" i="63"/>
  <c r="V19" i="63" s="1"/>
  <c r="A20" i="63"/>
  <c r="B20" i="63"/>
  <c r="C20" i="63"/>
  <c r="U20" i="63"/>
  <c r="V20" i="63" s="1"/>
  <c r="A21" i="63"/>
  <c r="B21" i="63"/>
  <c r="C21" i="63"/>
  <c r="U21" i="63"/>
  <c r="V21" i="63" s="1"/>
  <c r="A22" i="63"/>
  <c r="B22" i="63"/>
  <c r="C22" i="63"/>
  <c r="U22" i="63"/>
  <c r="V22" i="63"/>
  <c r="A23" i="63"/>
  <c r="B23" i="63"/>
  <c r="C23" i="63"/>
  <c r="U23" i="63"/>
  <c r="V23" i="63"/>
  <c r="A24" i="63"/>
  <c r="B24" i="63"/>
  <c r="C24" i="63"/>
  <c r="U24" i="63"/>
  <c r="V24" i="63" s="1"/>
  <c r="A25" i="63"/>
  <c r="B25" i="63"/>
  <c r="C25" i="63"/>
  <c r="U25" i="63"/>
  <c r="V25" i="63" s="1"/>
  <c r="A26" i="63"/>
  <c r="B26" i="63"/>
  <c r="C26" i="63"/>
  <c r="U26" i="63"/>
  <c r="V26" i="63"/>
  <c r="A27" i="63"/>
  <c r="B27" i="63"/>
  <c r="C27" i="63"/>
  <c r="U27" i="63"/>
  <c r="V27" i="63" s="1"/>
  <c r="A28" i="63"/>
  <c r="B28" i="63"/>
  <c r="C28" i="63"/>
  <c r="U28" i="63"/>
  <c r="V28" i="63"/>
  <c r="A29" i="63"/>
  <c r="B29" i="63"/>
  <c r="C29" i="63"/>
  <c r="U29" i="63"/>
  <c r="V29" i="63" s="1"/>
  <c r="A30" i="63"/>
  <c r="B30" i="63"/>
  <c r="C30" i="63"/>
  <c r="U30" i="63"/>
  <c r="V30" i="63"/>
  <c r="A31" i="63"/>
  <c r="B31" i="63"/>
  <c r="C31" i="63"/>
  <c r="U31" i="63"/>
  <c r="V31" i="63"/>
  <c r="A32" i="63"/>
  <c r="B32" i="63"/>
  <c r="C32" i="63"/>
  <c r="U32" i="63"/>
  <c r="V32" i="63" s="1"/>
  <c r="A33" i="63"/>
  <c r="B33" i="63"/>
  <c r="C33" i="63"/>
  <c r="U33" i="63"/>
  <c r="V33" i="63" s="1"/>
  <c r="A34" i="63"/>
  <c r="B34" i="63"/>
  <c r="C34" i="63"/>
  <c r="U34" i="63"/>
  <c r="V34" i="63" s="1"/>
  <c r="A35" i="63"/>
  <c r="B35" i="63"/>
  <c r="C35" i="63"/>
  <c r="U35" i="63"/>
  <c r="V35" i="63"/>
  <c r="A36" i="63"/>
  <c r="B36" i="63"/>
  <c r="C36" i="63"/>
  <c r="U36" i="63"/>
  <c r="V36" i="63" s="1"/>
  <c r="A37" i="63"/>
  <c r="B37" i="63"/>
  <c r="C37" i="63"/>
  <c r="U37" i="63"/>
  <c r="V37" i="63" s="1"/>
  <c r="A38" i="63"/>
  <c r="B38" i="63"/>
  <c r="C38" i="63"/>
  <c r="U38" i="63"/>
  <c r="V38" i="63"/>
  <c r="A39" i="63"/>
  <c r="B39" i="63"/>
  <c r="C39" i="63"/>
  <c r="U39" i="63"/>
  <c r="V39" i="63" s="1"/>
  <c r="A40" i="63"/>
  <c r="B40" i="63"/>
  <c r="C40" i="63"/>
  <c r="U40" i="63"/>
  <c r="V40" i="63" s="1"/>
  <c r="A41" i="63"/>
  <c r="B41" i="63"/>
  <c r="C41" i="63"/>
  <c r="U41" i="63"/>
  <c r="V41" i="63" s="1"/>
  <c r="A42" i="63"/>
  <c r="B42" i="63"/>
  <c r="C42" i="63"/>
  <c r="U42" i="63"/>
  <c r="V42" i="63"/>
  <c r="A43" i="63"/>
  <c r="B43" i="63"/>
  <c r="C43" i="63"/>
  <c r="U43" i="63"/>
  <c r="V43" i="63"/>
  <c r="A44" i="63"/>
  <c r="B44" i="63"/>
  <c r="C44" i="63"/>
  <c r="U44" i="63"/>
  <c r="V44" i="63" s="1"/>
  <c r="A45" i="63"/>
  <c r="B45" i="63"/>
  <c r="C45" i="63"/>
  <c r="U45" i="63"/>
  <c r="V45" i="63" s="1"/>
  <c r="A46" i="63"/>
  <c r="B46" i="63"/>
  <c r="C46" i="63"/>
  <c r="U46" i="63"/>
  <c r="V46" i="63" s="1"/>
  <c r="A47" i="63"/>
  <c r="B47" i="63"/>
  <c r="C47" i="63"/>
  <c r="U47" i="63"/>
  <c r="V47" i="63"/>
  <c r="A48" i="63"/>
  <c r="B48" i="63"/>
  <c r="C48" i="63"/>
  <c r="U48" i="63"/>
  <c r="V48" i="63" s="1"/>
  <c r="S51" i="63"/>
  <c r="A1" i="60"/>
  <c r="A2" i="60"/>
  <c r="A11" i="60"/>
  <c r="B11" i="60"/>
  <c r="C11" i="60"/>
  <c r="L11" i="60"/>
  <c r="M11" i="60"/>
  <c r="A12" i="60"/>
  <c r="B12" i="60"/>
  <c r="C12" i="60"/>
  <c r="L12" i="60"/>
  <c r="M12" i="60"/>
  <c r="A13" i="60"/>
  <c r="B13" i="60"/>
  <c r="C13" i="60"/>
  <c r="L13" i="60"/>
  <c r="M13" i="60"/>
  <c r="A14" i="60"/>
  <c r="B14" i="60"/>
  <c r="C14" i="60"/>
  <c r="L14" i="60"/>
  <c r="M14" i="60"/>
  <c r="A15" i="60"/>
  <c r="B15" i="60"/>
  <c r="C15" i="60"/>
  <c r="L15" i="60"/>
  <c r="M15" i="60"/>
  <c r="A16" i="60"/>
  <c r="B16" i="60"/>
  <c r="C16" i="60"/>
  <c r="L16" i="60"/>
  <c r="M16" i="60"/>
  <c r="A17" i="60"/>
  <c r="B17" i="60"/>
  <c r="C17" i="60"/>
  <c r="L17" i="60"/>
  <c r="M17" i="60"/>
  <c r="A18" i="60"/>
  <c r="B18" i="60"/>
  <c r="C18" i="60"/>
  <c r="L18" i="60"/>
  <c r="M18" i="60"/>
  <c r="A19" i="60"/>
  <c r="B19" i="60"/>
  <c r="C19" i="60"/>
  <c r="L19" i="60"/>
  <c r="M19" i="60"/>
  <c r="A20" i="60"/>
  <c r="B20" i="60"/>
  <c r="C20" i="60"/>
  <c r="L20" i="60"/>
  <c r="M20" i="60"/>
  <c r="A21" i="60"/>
  <c r="B21" i="60"/>
  <c r="C21" i="60"/>
  <c r="L21" i="60"/>
  <c r="M21" i="60"/>
  <c r="A22" i="60"/>
  <c r="B22" i="60"/>
  <c r="C22" i="60"/>
  <c r="L22" i="60"/>
  <c r="M22" i="60"/>
  <c r="A23" i="60"/>
  <c r="B23" i="60"/>
  <c r="C23" i="60"/>
  <c r="L23" i="60"/>
  <c r="M23" i="60"/>
  <c r="A24" i="60"/>
  <c r="B24" i="60"/>
  <c r="C24" i="60"/>
  <c r="L24" i="60"/>
  <c r="M24" i="60"/>
  <c r="A25" i="60"/>
  <c r="B25" i="60"/>
  <c r="C25" i="60"/>
  <c r="L25" i="60"/>
  <c r="M25" i="60"/>
  <c r="A26" i="60"/>
  <c r="B26" i="60"/>
  <c r="C26" i="60"/>
  <c r="L26" i="60"/>
  <c r="M26" i="60"/>
  <c r="A27" i="60"/>
  <c r="B27" i="60"/>
  <c r="C27" i="60"/>
  <c r="L27" i="60"/>
  <c r="M27" i="60"/>
  <c r="A28" i="60"/>
  <c r="B28" i="60"/>
  <c r="C28" i="60"/>
  <c r="L28" i="60"/>
  <c r="M28" i="60"/>
  <c r="A29" i="60"/>
  <c r="B29" i="60"/>
  <c r="C29" i="60"/>
  <c r="L29" i="60"/>
  <c r="M29" i="60"/>
  <c r="A30" i="60"/>
  <c r="B30" i="60"/>
  <c r="C30" i="60"/>
  <c r="L30" i="60"/>
  <c r="M30" i="60"/>
  <c r="A31" i="60"/>
  <c r="B31" i="60"/>
  <c r="C31" i="60"/>
  <c r="L31" i="60"/>
  <c r="M31" i="60"/>
  <c r="A32" i="60"/>
  <c r="B32" i="60"/>
  <c r="C32" i="60"/>
  <c r="L32" i="60"/>
  <c r="M32" i="60"/>
  <c r="A33" i="60"/>
  <c r="B33" i="60"/>
  <c r="C33" i="60"/>
  <c r="L33" i="60"/>
  <c r="M33" i="60"/>
  <c r="A34" i="60"/>
  <c r="B34" i="60"/>
  <c r="C34" i="60"/>
  <c r="L34" i="60"/>
  <c r="M34" i="60"/>
  <c r="A35" i="60"/>
  <c r="B35" i="60"/>
  <c r="C35" i="60"/>
  <c r="L35" i="60"/>
  <c r="M35" i="60"/>
  <c r="A36" i="60"/>
  <c r="B36" i="60"/>
  <c r="C36" i="60"/>
  <c r="L36" i="60"/>
  <c r="M36" i="60"/>
  <c r="A37" i="60"/>
  <c r="B37" i="60"/>
  <c r="C37" i="60"/>
  <c r="L37" i="60"/>
  <c r="M37" i="60"/>
  <c r="A38" i="60"/>
  <c r="B38" i="60"/>
  <c r="C38" i="60"/>
  <c r="L38" i="60"/>
  <c r="M38" i="60"/>
  <c r="A39" i="60"/>
  <c r="B39" i="60"/>
  <c r="C39" i="60"/>
  <c r="L39" i="60"/>
  <c r="M39" i="60"/>
  <c r="A40" i="60"/>
  <c r="B40" i="60"/>
  <c r="C40" i="60"/>
  <c r="L40" i="60"/>
  <c r="M40" i="60"/>
  <c r="A41" i="60"/>
  <c r="B41" i="60"/>
  <c r="C41" i="60"/>
  <c r="L41" i="60"/>
  <c r="M41" i="60"/>
  <c r="A42" i="60"/>
  <c r="B42" i="60"/>
  <c r="C42" i="60"/>
  <c r="L42" i="60"/>
  <c r="M42" i="60"/>
  <c r="A43" i="60"/>
  <c r="B43" i="60"/>
  <c r="C43" i="60"/>
  <c r="L43" i="60"/>
  <c r="M43" i="60"/>
  <c r="A44" i="60"/>
  <c r="B44" i="60"/>
  <c r="C44" i="60"/>
  <c r="L44" i="60"/>
  <c r="M44" i="60"/>
  <c r="A45" i="60"/>
  <c r="B45" i="60"/>
  <c r="C45" i="60"/>
  <c r="L45" i="60"/>
  <c r="M45" i="60"/>
  <c r="A46" i="60"/>
  <c r="B46" i="60"/>
  <c r="C46" i="60"/>
  <c r="L46" i="60"/>
  <c r="M46" i="60"/>
  <c r="A47" i="60"/>
  <c r="B47" i="60"/>
  <c r="C47" i="60"/>
  <c r="L47" i="60"/>
  <c r="M47" i="60"/>
  <c r="A48" i="60"/>
  <c r="B48" i="60"/>
  <c r="C48" i="60"/>
  <c r="L48" i="60"/>
  <c r="M48" i="60"/>
  <c r="J51" i="60"/>
  <c r="A1" i="102"/>
  <c r="A2" i="102"/>
  <c r="C3" i="102"/>
  <c r="B11" i="102"/>
  <c r="C11" i="102"/>
  <c r="B12" i="102"/>
  <c r="C12" i="102"/>
  <c r="K12" i="102"/>
  <c r="B13" i="102"/>
  <c r="C13" i="102"/>
  <c r="K13" i="102"/>
  <c r="B14" i="102"/>
  <c r="C14" i="102"/>
  <c r="K14" i="102"/>
  <c r="B15" i="102"/>
  <c r="C15" i="102"/>
  <c r="K15" i="102"/>
  <c r="B16" i="102"/>
  <c r="C16" i="102"/>
  <c r="K16" i="102"/>
  <c r="B17" i="102"/>
  <c r="C17" i="102"/>
  <c r="K17" i="102"/>
  <c r="B18" i="102"/>
  <c r="C18" i="102"/>
  <c r="K18" i="102"/>
  <c r="B19" i="102"/>
  <c r="C19" i="102"/>
  <c r="K19" i="102"/>
  <c r="B20" i="102"/>
  <c r="C20" i="102"/>
  <c r="K20" i="102"/>
  <c r="B21" i="102"/>
  <c r="C21" i="102"/>
  <c r="K21" i="102"/>
  <c r="B22" i="102"/>
  <c r="C22" i="102"/>
  <c r="K22" i="102"/>
  <c r="B23" i="102"/>
  <c r="C23" i="102"/>
  <c r="K23" i="102"/>
  <c r="B24" i="102"/>
  <c r="C24" i="102"/>
  <c r="K24" i="102"/>
  <c r="B25" i="102"/>
  <c r="C25" i="102"/>
  <c r="K25" i="102"/>
  <c r="B26" i="102"/>
  <c r="C26" i="102"/>
  <c r="K26" i="102"/>
  <c r="B27" i="102"/>
  <c r="C27" i="102"/>
  <c r="K27" i="102"/>
  <c r="B28" i="102"/>
  <c r="C28" i="102"/>
  <c r="K28" i="102"/>
  <c r="B29" i="102"/>
  <c r="C29" i="102"/>
  <c r="K29" i="102"/>
  <c r="B30" i="102"/>
  <c r="C30" i="102"/>
  <c r="K30" i="102"/>
  <c r="B31" i="102"/>
  <c r="C31" i="102"/>
  <c r="K31" i="102"/>
  <c r="B32" i="102"/>
  <c r="C32" i="102"/>
  <c r="K32" i="102"/>
  <c r="B33" i="102"/>
  <c r="C33" i="102"/>
  <c r="K33" i="102"/>
  <c r="B34" i="102"/>
  <c r="C34" i="102"/>
  <c r="K34" i="102"/>
  <c r="B35" i="102"/>
  <c r="C35" i="102"/>
  <c r="K35" i="102"/>
  <c r="B36" i="102"/>
  <c r="C36" i="102"/>
  <c r="K36" i="102"/>
  <c r="B37" i="102"/>
  <c r="C37" i="102"/>
  <c r="K37" i="102"/>
  <c r="B38" i="102"/>
  <c r="C38" i="102"/>
  <c r="K38" i="102"/>
  <c r="B39" i="102"/>
  <c r="C39" i="102"/>
  <c r="K39" i="102"/>
  <c r="B40" i="102"/>
  <c r="C40" i="102"/>
  <c r="K40" i="102"/>
  <c r="B41" i="102"/>
  <c r="C41" i="102"/>
  <c r="K41" i="102"/>
  <c r="B42" i="102"/>
  <c r="C42" i="102"/>
  <c r="K42" i="102"/>
  <c r="B43" i="102"/>
  <c r="C43" i="102"/>
  <c r="K43" i="102"/>
  <c r="B44" i="102"/>
  <c r="C44" i="102"/>
  <c r="K44" i="102"/>
  <c r="B45" i="102"/>
  <c r="C45" i="102"/>
  <c r="K45" i="102"/>
  <c r="B46" i="102"/>
  <c r="C46" i="102"/>
  <c r="K46" i="102"/>
  <c r="B47" i="102"/>
  <c r="C47" i="102"/>
  <c r="K47" i="102"/>
  <c r="B48" i="102"/>
  <c r="C48" i="102"/>
  <c r="K48" i="102"/>
  <c r="I50" i="102"/>
  <c r="A1" i="103"/>
  <c r="A2" i="103"/>
  <c r="C3" i="103"/>
  <c r="B11" i="103"/>
  <c r="C11" i="103"/>
  <c r="B12" i="103"/>
  <c r="C12" i="103"/>
  <c r="K12" i="103"/>
  <c r="B13" i="103"/>
  <c r="C13" i="103"/>
  <c r="K13" i="103"/>
  <c r="B14" i="103"/>
  <c r="C14" i="103"/>
  <c r="B15" i="103"/>
  <c r="C15" i="103"/>
  <c r="B16" i="103"/>
  <c r="C16" i="103"/>
  <c r="B17" i="103"/>
  <c r="C17" i="103"/>
  <c r="B18" i="103"/>
  <c r="C18" i="103"/>
  <c r="B19" i="103"/>
  <c r="C19" i="103"/>
  <c r="B20" i="103"/>
  <c r="C20" i="103"/>
  <c r="B21" i="103"/>
  <c r="C21" i="103"/>
  <c r="B22" i="103"/>
  <c r="C22" i="103"/>
  <c r="B23" i="103"/>
  <c r="C23" i="103"/>
  <c r="B24" i="103"/>
  <c r="C24" i="103"/>
  <c r="B25" i="103"/>
  <c r="C25" i="103"/>
  <c r="B26" i="103"/>
  <c r="C26" i="103"/>
  <c r="B27" i="103"/>
  <c r="C27" i="103"/>
  <c r="B28" i="103"/>
  <c r="C28" i="103"/>
  <c r="B29" i="103"/>
  <c r="C29" i="103"/>
  <c r="B30" i="103"/>
  <c r="C30" i="103"/>
  <c r="B31" i="103"/>
  <c r="C31" i="103"/>
  <c r="B32" i="103"/>
  <c r="C32" i="103"/>
  <c r="B33" i="103"/>
  <c r="C33" i="103"/>
  <c r="B34" i="103"/>
  <c r="C34" i="103"/>
  <c r="B35" i="103"/>
  <c r="C35" i="103"/>
  <c r="B36" i="103"/>
  <c r="C36" i="103"/>
  <c r="B37" i="103"/>
  <c r="C37" i="103"/>
  <c r="B38" i="103"/>
  <c r="C38" i="103"/>
  <c r="B39" i="103"/>
  <c r="C39" i="103"/>
  <c r="B40" i="103"/>
  <c r="C40" i="103"/>
  <c r="B41" i="103"/>
  <c r="C41" i="103"/>
  <c r="B42" i="103"/>
  <c r="C42" i="103"/>
  <c r="B43" i="103"/>
  <c r="C43" i="103"/>
  <c r="B44" i="103"/>
  <c r="C44" i="103"/>
  <c r="B45" i="103"/>
  <c r="C45" i="103"/>
  <c r="B46" i="103"/>
  <c r="C46" i="103"/>
  <c r="B47" i="103"/>
  <c r="C47" i="103"/>
  <c r="B48" i="103"/>
  <c r="C48" i="103"/>
  <c r="E48" i="103"/>
  <c r="H48" i="103"/>
  <c r="J48" i="103" s="1"/>
  <c r="I50" i="103"/>
  <c r="A1" i="88"/>
  <c r="A2" i="88"/>
  <c r="C3" i="88"/>
  <c r="B11" i="88"/>
  <c r="C11" i="88"/>
  <c r="B12" i="88"/>
  <c r="C12" i="88"/>
  <c r="K12" i="88"/>
  <c r="B13" i="88"/>
  <c r="C13" i="88"/>
  <c r="K13" i="88"/>
  <c r="B14" i="88"/>
  <c r="C14" i="88"/>
  <c r="K14" i="88"/>
  <c r="B15" i="88"/>
  <c r="C15" i="88"/>
  <c r="K15" i="88"/>
  <c r="B16" i="88"/>
  <c r="C16" i="88"/>
  <c r="K16" i="88"/>
  <c r="B17" i="88"/>
  <c r="C17" i="88"/>
  <c r="K17" i="88"/>
  <c r="B18" i="88"/>
  <c r="C18" i="88"/>
  <c r="K18" i="88"/>
  <c r="B19" i="88"/>
  <c r="C19" i="88"/>
  <c r="K19" i="88"/>
  <c r="B20" i="88"/>
  <c r="C20" i="88"/>
  <c r="K20" i="88"/>
  <c r="B21" i="88"/>
  <c r="C21" i="88"/>
  <c r="K21" i="88"/>
  <c r="B22" i="88"/>
  <c r="C22" i="88"/>
  <c r="K22" i="88"/>
  <c r="B23" i="88"/>
  <c r="C23" i="88"/>
  <c r="K23" i="88"/>
  <c r="B24" i="88"/>
  <c r="C24" i="88"/>
  <c r="K24" i="88"/>
  <c r="B25" i="88"/>
  <c r="C25" i="88"/>
  <c r="K25" i="88"/>
  <c r="B26" i="88"/>
  <c r="C26" i="88"/>
  <c r="K26" i="88"/>
  <c r="B27" i="88"/>
  <c r="C27" i="88"/>
  <c r="K27" i="88"/>
  <c r="B28" i="88"/>
  <c r="C28" i="88"/>
  <c r="K28" i="88"/>
  <c r="B29" i="88"/>
  <c r="C29" i="88"/>
  <c r="K29" i="88"/>
  <c r="B30" i="88"/>
  <c r="C30" i="88"/>
  <c r="K30" i="88"/>
  <c r="B31" i="88"/>
  <c r="C31" i="88"/>
  <c r="K31" i="88"/>
  <c r="B32" i="88"/>
  <c r="C32" i="88"/>
  <c r="K32" i="88"/>
  <c r="B33" i="88"/>
  <c r="C33" i="88"/>
  <c r="K33" i="88"/>
  <c r="B34" i="88"/>
  <c r="C34" i="88"/>
  <c r="K34" i="88"/>
  <c r="B35" i="88"/>
  <c r="C35" i="88"/>
  <c r="K35" i="88"/>
  <c r="B36" i="88"/>
  <c r="C36" i="88"/>
  <c r="K36" i="88"/>
  <c r="B37" i="88"/>
  <c r="C37" i="88"/>
  <c r="K37" i="88"/>
  <c r="B38" i="88"/>
  <c r="C38" i="88"/>
  <c r="K38" i="88"/>
  <c r="B39" i="88"/>
  <c r="C39" i="88"/>
  <c r="K39" i="88"/>
  <c r="B40" i="88"/>
  <c r="C40" i="88"/>
  <c r="K40" i="88"/>
  <c r="B41" i="88"/>
  <c r="C41" i="88"/>
  <c r="K41" i="88"/>
  <c r="B42" i="88"/>
  <c r="C42" i="88"/>
  <c r="K42" i="88"/>
  <c r="B43" i="88"/>
  <c r="C43" i="88"/>
  <c r="K43" i="88"/>
  <c r="B44" i="88"/>
  <c r="C44" i="88"/>
  <c r="K44" i="88"/>
  <c r="B45" i="88"/>
  <c r="C45" i="88"/>
  <c r="K45" i="88"/>
  <c r="B46" i="88"/>
  <c r="C46" i="88"/>
  <c r="K46" i="88"/>
  <c r="B47" i="88"/>
  <c r="C47" i="88"/>
  <c r="K47" i="88"/>
  <c r="B48" i="88"/>
  <c r="C48" i="88"/>
  <c r="K48" i="88"/>
  <c r="I51" i="88"/>
  <c r="A1" i="80"/>
  <c r="A2" i="80"/>
  <c r="C3" i="80"/>
  <c r="B11" i="80"/>
  <c r="C11" i="80"/>
  <c r="B12" i="80"/>
  <c r="C12" i="80"/>
  <c r="Q12" i="80"/>
  <c r="B13" i="80"/>
  <c r="C13" i="80"/>
  <c r="Q13" i="80"/>
  <c r="B14" i="80"/>
  <c r="C14" i="80"/>
  <c r="Q14" i="80"/>
  <c r="B15" i="80"/>
  <c r="C15" i="80"/>
  <c r="Q15" i="80"/>
  <c r="B16" i="80"/>
  <c r="C16" i="80"/>
  <c r="Q16" i="80"/>
  <c r="B17" i="80"/>
  <c r="C17" i="80"/>
  <c r="Q17" i="80"/>
  <c r="B18" i="80"/>
  <c r="C18" i="80"/>
  <c r="Q18" i="80"/>
  <c r="B19" i="80"/>
  <c r="C19" i="80"/>
  <c r="Q19" i="80"/>
  <c r="B20" i="80"/>
  <c r="C20" i="80"/>
  <c r="Q20" i="80"/>
  <c r="B21" i="80"/>
  <c r="C21" i="80"/>
  <c r="Q21" i="80"/>
  <c r="B22" i="80"/>
  <c r="C22" i="80"/>
  <c r="Q22" i="80"/>
  <c r="B23" i="80"/>
  <c r="C23" i="80"/>
  <c r="Q23" i="80"/>
  <c r="B24" i="80"/>
  <c r="C24" i="80"/>
  <c r="Q24" i="80"/>
  <c r="B25" i="80"/>
  <c r="C25" i="80"/>
  <c r="Q25" i="80"/>
  <c r="B26" i="80"/>
  <c r="C26" i="80"/>
  <c r="Q26" i="80"/>
  <c r="B27" i="80"/>
  <c r="C27" i="80"/>
  <c r="Q27" i="80"/>
  <c r="B28" i="80"/>
  <c r="C28" i="80"/>
  <c r="Q28" i="80"/>
  <c r="B29" i="80"/>
  <c r="C29" i="80"/>
  <c r="Q29" i="80"/>
  <c r="B30" i="80"/>
  <c r="C30" i="80"/>
  <c r="Q30" i="80"/>
  <c r="B31" i="80"/>
  <c r="C31" i="80"/>
  <c r="Q31" i="80"/>
  <c r="B32" i="80"/>
  <c r="C32" i="80"/>
  <c r="Q32" i="80"/>
  <c r="B33" i="80"/>
  <c r="C33" i="80"/>
  <c r="Q33" i="80"/>
  <c r="B34" i="80"/>
  <c r="C34" i="80"/>
  <c r="Q34" i="80"/>
  <c r="B35" i="80"/>
  <c r="C35" i="80"/>
  <c r="Q35" i="80"/>
  <c r="B36" i="80"/>
  <c r="C36" i="80"/>
  <c r="Q36" i="80"/>
  <c r="B37" i="80"/>
  <c r="C37" i="80"/>
  <c r="Q37" i="80"/>
  <c r="B38" i="80"/>
  <c r="C38" i="80"/>
  <c r="Q38" i="80"/>
  <c r="B39" i="80"/>
  <c r="C39" i="80"/>
  <c r="Q39" i="80"/>
  <c r="B40" i="80"/>
  <c r="C40" i="80"/>
  <c r="Q40" i="80"/>
  <c r="B41" i="80"/>
  <c r="C41" i="80"/>
  <c r="Q41" i="80"/>
  <c r="B42" i="80"/>
  <c r="C42" i="80"/>
  <c r="Q42" i="80"/>
  <c r="B43" i="80"/>
  <c r="C43" i="80"/>
  <c r="Q43" i="80"/>
  <c r="B44" i="80"/>
  <c r="C44" i="80"/>
  <c r="Q44" i="80"/>
  <c r="B45" i="80"/>
  <c r="C45" i="80"/>
  <c r="Q45" i="80"/>
  <c r="B46" i="80"/>
  <c r="C46" i="80"/>
  <c r="Q46" i="80"/>
  <c r="B47" i="80"/>
  <c r="C47" i="80"/>
  <c r="Q47" i="80"/>
  <c r="B48" i="80"/>
  <c r="C48" i="80"/>
  <c r="F48" i="80"/>
  <c r="G48" i="80"/>
  <c r="Q48" i="80"/>
  <c r="N50" i="80"/>
  <c r="A1" i="87"/>
  <c r="A2" i="87"/>
  <c r="C3" i="87"/>
  <c r="B11" i="87"/>
  <c r="C11" i="87"/>
  <c r="B12" i="87"/>
  <c r="C12" i="87"/>
  <c r="N12" i="87"/>
  <c r="B13" i="87"/>
  <c r="C13" i="87"/>
  <c r="N13" i="87"/>
  <c r="B14" i="87"/>
  <c r="C14" i="87"/>
  <c r="N14" i="87"/>
  <c r="B15" i="87"/>
  <c r="C15" i="87"/>
  <c r="N15" i="87"/>
  <c r="B16" i="87"/>
  <c r="C16" i="87"/>
  <c r="N16" i="87"/>
  <c r="B17" i="87"/>
  <c r="C17" i="87"/>
  <c r="N17" i="87"/>
  <c r="B18" i="87"/>
  <c r="C18" i="87"/>
  <c r="N18" i="87"/>
  <c r="B19" i="87"/>
  <c r="C19" i="87"/>
  <c r="N19" i="87"/>
  <c r="B20" i="87"/>
  <c r="C20" i="87"/>
  <c r="N20" i="87"/>
  <c r="B21" i="87"/>
  <c r="C21" i="87"/>
  <c r="N21" i="87"/>
  <c r="B22" i="87"/>
  <c r="C22" i="87"/>
  <c r="N22" i="87"/>
  <c r="B23" i="87"/>
  <c r="C23" i="87"/>
  <c r="N23" i="87"/>
  <c r="B24" i="87"/>
  <c r="C24" i="87"/>
  <c r="N24" i="87"/>
  <c r="B25" i="87"/>
  <c r="C25" i="87"/>
  <c r="N25" i="87"/>
  <c r="B26" i="87"/>
  <c r="C26" i="87"/>
  <c r="N26" i="87"/>
  <c r="B27" i="87"/>
  <c r="C27" i="87"/>
  <c r="N27" i="87"/>
  <c r="B28" i="87"/>
  <c r="C28" i="87"/>
  <c r="N28" i="87"/>
  <c r="B29" i="87"/>
  <c r="C29" i="87"/>
  <c r="N29" i="87"/>
  <c r="B30" i="87"/>
  <c r="C30" i="87"/>
  <c r="N30" i="87"/>
  <c r="B31" i="87"/>
  <c r="C31" i="87"/>
  <c r="N31" i="87"/>
  <c r="B32" i="87"/>
  <c r="C32" i="87"/>
  <c r="N32" i="87"/>
  <c r="B33" i="87"/>
  <c r="C33" i="87"/>
  <c r="N33" i="87"/>
  <c r="B34" i="87"/>
  <c r="C34" i="87"/>
  <c r="N34" i="87"/>
  <c r="B35" i="87"/>
  <c r="C35" i="87"/>
  <c r="N35" i="87"/>
  <c r="B36" i="87"/>
  <c r="C36" i="87"/>
  <c r="N36" i="87"/>
  <c r="B37" i="87"/>
  <c r="C37" i="87"/>
  <c r="N37" i="87"/>
  <c r="B38" i="87"/>
  <c r="C38" i="87"/>
  <c r="N38" i="87"/>
  <c r="B39" i="87"/>
  <c r="C39" i="87"/>
  <c r="N39" i="87"/>
  <c r="B40" i="87"/>
  <c r="C40" i="87"/>
  <c r="N40" i="87"/>
  <c r="B41" i="87"/>
  <c r="C41" i="87"/>
  <c r="N41" i="87"/>
  <c r="B42" i="87"/>
  <c r="C42" i="87"/>
  <c r="N42" i="87"/>
  <c r="B43" i="87"/>
  <c r="C43" i="87"/>
  <c r="N43" i="87"/>
  <c r="B44" i="87"/>
  <c r="C44" i="87"/>
  <c r="N44" i="87"/>
  <c r="B45" i="87"/>
  <c r="C45" i="87"/>
  <c r="N45" i="87"/>
  <c r="B46" i="87"/>
  <c r="C46" i="87"/>
  <c r="N46" i="87"/>
  <c r="B47" i="87"/>
  <c r="C47" i="87"/>
  <c r="N47" i="87"/>
  <c r="B48" i="87"/>
  <c r="C48" i="87"/>
  <c r="N48" i="87"/>
  <c r="L50" i="87"/>
  <c r="A1" i="73"/>
  <c r="A2" i="73"/>
  <c r="C3" i="73"/>
  <c r="B11" i="73"/>
  <c r="C11" i="73"/>
  <c r="B12" i="73"/>
  <c r="C12" i="73"/>
  <c r="L12" i="73"/>
  <c r="B13" i="73"/>
  <c r="C13" i="73"/>
  <c r="L13" i="73"/>
  <c r="B14" i="73"/>
  <c r="C14" i="73"/>
  <c r="L14" i="73"/>
  <c r="B15" i="73"/>
  <c r="C15" i="73"/>
  <c r="L15" i="73"/>
  <c r="B16" i="73"/>
  <c r="C16" i="73"/>
  <c r="L16" i="73"/>
  <c r="B17" i="73"/>
  <c r="C17" i="73"/>
  <c r="L17" i="73"/>
  <c r="B18" i="73"/>
  <c r="C18" i="73"/>
  <c r="L18" i="73"/>
  <c r="B19" i="73"/>
  <c r="C19" i="73"/>
  <c r="L19" i="73"/>
  <c r="B20" i="73"/>
  <c r="C20" i="73"/>
  <c r="L20" i="73"/>
  <c r="B21" i="73"/>
  <c r="C21" i="73"/>
  <c r="L21" i="73"/>
  <c r="B22" i="73"/>
  <c r="C22" i="73"/>
  <c r="L22" i="73"/>
  <c r="B23" i="73"/>
  <c r="C23" i="73"/>
  <c r="L23" i="73"/>
  <c r="B24" i="73"/>
  <c r="C24" i="73"/>
  <c r="L24" i="73"/>
  <c r="B25" i="73"/>
  <c r="C25" i="73"/>
  <c r="L25" i="73"/>
  <c r="B26" i="73"/>
  <c r="C26" i="73"/>
  <c r="L26" i="73"/>
  <c r="B27" i="73"/>
  <c r="C27" i="73"/>
  <c r="L27" i="73"/>
  <c r="B28" i="73"/>
  <c r="C28" i="73"/>
  <c r="L28" i="73"/>
  <c r="B29" i="73"/>
  <c r="C29" i="73"/>
  <c r="L29" i="73"/>
  <c r="B30" i="73"/>
  <c r="C30" i="73"/>
  <c r="L30" i="73"/>
  <c r="B31" i="73"/>
  <c r="C31" i="73"/>
  <c r="L31" i="73"/>
  <c r="B32" i="73"/>
  <c r="C32" i="73"/>
  <c r="L32" i="73"/>
  <c r="B33" i="73"/>
  <c r="C33" i="73"/>
  <c r="L33" i="73"/>
  <c r="B34" i="73"/>
  <c r="C34" i="73"/>
  <c r="L34" i="73"/>
  <c r="B35" i="73"/>
  <c r="C35" i="73"/>
  <c r="L35" i="73"/>
  <c r="B36" i="73"/>
  <c r="C36" i="73"/>
  <c r="L36" i="73"/>
  <c r="B37" i="73"/>
  <c r="C37" i="73"/>
  <c r="L37" i="73"/>
  <c r="B38" i="73"/>
  <c r="C38" i="73"/>
  <c r="L38" i="73"/>
  <c r="B39" i="73"/>
  <c r="C39" i="73"/>
  <c r="L39" i="73"/>
  <c r="B40" i="73"/>
  <c r="C40" i="73"/>
  <c r="L40" i="73"/>
  <c r="B41" i="73"/>
  <c r="C41" i="73"/>
  <c r="L41" i="73"/>
  <c r="B42" i="73"/>
  <c r="C42" i="73"/>
  <c r="L42" i="73"/>
  <c r="B43" i="73"/>
  <c r="C43" i="73"/>
  <c r="L43" i="73"/>
  <c r="B44" i="73"/>
  <c r="C44" i="73"/>
  <c r="L44" i="73"/>
  <c r="B45" i="73"/>
  <c r="C45" i="73"/>
  <c r="L45" i="73"/>
  <c r="B46" i="73"/>
  <c r="C46" i="73"/>
  <c r="L46" i="73"/>
  <c r="B47" i="73"/>
  <c r="C47" i="73"/>
  <c r="L47" i="73"/>
  <c r="B48" i="73"/>
  <c r="C48" i="73"/>
  <c r="L48" i="73"/>
  <c r="J50" i="73"/>
  <c r="A1" i="86"/>
  <c r="A2" i="86"/>
  <c r="C3" i="86"/>
  <c r="B11" i="86"/>
  <c r="C11" i="86"/>
  <c r="E11" i="86"/>
  <c r="J11" i="86"/>
  <c r="K11" i="86"/>
  <c r="L11" i="86"/>
  <c r="M11" i="86"/>
  <c r="B12" i="86"/>
  <c r="C12" i="86"/>
  <c r="E12" i="86"/>
  <c r="J12" i="86"/>
  <c r="K12" i="86"/>
  <c r="L12" i="86"/>
  <c r="M12" i="86"/>
  <c r="B13" i="86"/>
  <c r="C13" i="86"/>
  <c r="E13" i="86"/>
  <c r="J13" i="86"/>
  <c r="K13" i="86"/>
  <c r="L13" i="86"/>
  <c r="M13" i="86"/>
  <c r="B14" i="86"/>
  <c r="C14" i="86"/>
  <c r="E14" i="86"/>
  <c r="J14" i="86"/>
  <c r="N14" i="86" s="1"/>
  <c r="O14" i="86" s="1"/>
  <c r="K14" i="86"/>
  <c r="L14" i="86"/>
  <c r="M14" i="86"/>
  <c r="B15" i="86"/>
  <c r="C15" i="86"/>
  <c r="E15" i="86"/>
  <c r="J15" i="86"/>
  <c r="K15" i="86"/>
  <c r="L15" i="86"/>
  <c r="M15" i="86"/>
  <c r="B16" i="86"/>
  <c r="C16" i="86"/>
  <c r="E16" i="86"/>
  <c r="J16" i="86"/>
  <c r="K16" i="86"/>
  <c r="L16" i="86"/>
  <c r="M16" i="86"/>
  <c r="B17" i="86"/>
  <c r="C17" i="86"/>
  <c r="E17" i="86"/>
  <c r="J17" i="86"/>
  <c r="K17" i="86"/>
  <c r="L17" i="86"/>
  <c r="M17" i="86"/>
  <c r="B18" i="86"/>
  <c r="C18" i="86"/>
  <c r="E18" i="86"/>
  <c r="J18" i="86"/>
  <c r="N18" i="86" s="1"/>
  <c r="O18" i="86" s="1"/>
  <c r="K18" i="86"/>
  <c r="L18" i="86"/>
  <c r="M18" i="86"/>
  <c r="B19" i="86"/>
  <c r="C19" i="86"/>
  <c r="E19" i="86"/>
  <c r="J19" i="86"/>
  <c r="K19" i="86"/>
  <c r="L19" i="86"/>
  <c r="M19" i="86"/>
  <c r="B20" i="86"/>
  <c r="C20" i="86"/>
  <c r="E20" i="86"/>
  <c r="J20" i="86"/>
  <c r="K20" i="86"/>
  <c r="L20" i="86"/>
  <c r="M20" i="86"/>
  <c r="B21" i="86"/>
  <c r="C21" i="86"/>
  <c r="E21" i="86"/>
  <c r="J21" i="86"/>
  <c r="K21" i="86"/>
  <c r="L21" i="86"/>
  <c r="M21" i="86"/>
  <c r="B22" i="86"/>
  <c r="C22" i="86"/>
  <c r="E22" i="86"/>
  <c r="J22" i="86"/>
  <c r="K22" i="86"/>
  <c r="L22" i="86"/>
  <c r="M22" i="86"/>
  <c r="B23" i="86"/>
  <c r="C23" i="86"/>
  <c r="E23" i="86"/>
  <c r="J23" i="86"/>
  <c r="K23" i="86"/>
  <c r="L23" i="86"/>
  <c r="M23" i="86"/>
  <c r="B24" i="86"/>
  <c r="C24" i="86"/>
  <c r="E24" i="86"/>
  <c r="J24" i="86"/>
  <c r="K24" i="86"/>
  <c r="N24" i="86" s="1"/>
  <c r="O24" i="86" s="1"/>
  <c r="L24" i="86"/>
  <c r="M24" i="86"/>
  <c r="B25" i="86"/>
  <c r="C25" i="86"/>
  <c r="E25" i="86"/>
  <c r="J25" i="86"/>
  <c r="K25" i="86"/>
  <c r="L25" i="86"/>
  <c r="M25" i="86"/>
  <c r="B26" i="86"/>
  <c r="C26" i="86"/>
  <c r="E26" i="86"/>
  <c r="J26" i="86"/>
  <c r="K26" i="86"/>
  <c r="L26" i="86"/>
  <c r="M26" i="86"/>
  <c r="B27" i="86"/>
  <c r="C27" i="86"/>
  <c r="E27" i="86"/>
  <c r="J27" i="86"/>
  <c r="K27" i="86"/>
  <c r="L27" i="86"/>
  <c r="M27" i="86"/>
  <c r="B28" i="86"/>
  <c r="C28" i="86"/>
  <c r="E28" i="86"/>
  <c r="J28" i="86"/>
  <c r="K28" i="86"/>
  <c r="L28" i="86"/>
  <c r="M28" i="86"/>
  <c r="B29" i="86"/>
  <c r="C29" i="86"/>
  <c r="E29" i="86"/>
  <c r="J29" i="86"/>
  <c r="K29" i="86"/>
  <c r="L29" i="86"/>
  <c r="M29" i="86"/>
  <c r="B30" i="86"/>
  <c r="C30" i="86"/>
  <c r="E30" i="86"/>
  <c r="J30" i="86"/>
  <c r="N30" i="86" s="1"/>
  <c r="O30" i="86" s="1"/>
  <c r="K30" i="86"/>
  <c r="L30" i="86"/>
  <c r="M30" i="86"/>
  <c r="B31" i="86"/>
  <c r="C31" i="86"/>
  <c r="E31" i="86"/>
  <c r="J31" i="86"/>
  <c r="K31" i="86"/>
  <c r="L31" i="86"/>
  <c r="M31" i="86"/>
  <c r="B32" i="86"/>
  <c r="C32" i="86"/>
  <c r="E32" i="86"/>
  <c r="J32" i="86"/>
  <c r="K32" i="86"/>
  <c r="N32" i="86" s="1"/>
  <c r="O32" i="86" s="1"/>
  <c r="L32" i="86"/>
  <c r="M32" i="86"/>
  <c r="B33" i="86"/>
  <c r="C33" i="86"/>
  <c r="E33" i="86"/>
  <c r="J33" i="86"/>
  <c r="K33" i="86"/>
  <c r="L33" i="86"/>
  <c r="M33" i="86"/>
  <c r="B34" i="86"/>
  <c r="C34" i="86"/>
  <c r="E34" i="86"/>
  <c r="J34" i="86"/>
  <c r="K34" i="86"/>
  <c r="L34" i="86"/>
  <c r="M34" i="86"/>
  <c r="B35" i="86"/>
  <c r="C35" i="86"/>
  <c r="E35" i="86"/>
  <c r="J35" i="86"/>
  <c r="K35" i="86"/>
  <c r="L35" i="86"/>
  <c r="M35" i="86"/>
  <c r="N35" i="86" s="1"/>
  <c r="O35" i="86" s="1"/>
  <c r="B36" i="86"/>
  <c r="C36" i="86"/>
  <c r="E36" i="86"/>
  <c r="J36" i="86"/>
  <c r="K36" i="86"/>
  <c r="L36" i="86"/>
  <c r="M36" i="86"/>
  <c r="N36" i="86"/>
  <c r="O36" i="86" s="1"/>
  <c r="B37" i="86"/>
  <c r="C37" i="86"/>
  <c r="E37" i="86"/>
  <c r="J37" i="86"/>
  <c r="K37" i="86"/>
  <c r="L37" i="86"/>
  <c r="M37" i="86"/>
  <c r="B38" i="86"/>
  <c r="C38" i="86"/>
  <c r="E38" i="86"/>
  <c r="J38" i="86"/>
  <c r="K38" i="86"/>
  <c r="L38" i="86"/>
  <c r="M38" i="86"/>
  <c r="B39" i="86"/>
  <c r="C39" i="86"/>
  <c r="E39" i="86"/>
  <c r="J39" i="86"/>
  <c r="K39" i="86"/>
  <c r="L39" i="86"/>
  <c r="M39" i="86"/>
  <c r="B40" i="86"/>
  <c r="C40" i="86"/>
  <c r="E40" i="86"/>
  <c r="J40" i="86"/>
  <c r="K40" i="86"/>
  <c r="L40" i="86"/>
  <c r="M40" i="86"/>
  <c r="B41" i="86"/>
  <c r="C41" i="86"/>
  <c r="E41" i="86"/>
  <c r="J41" i="86"/>
  <c r="K41" i="86"/>
  <c r="L41" i="86"/>
  <c r="M41" i="86"/>
  <c r="B42" i="86"/>
  <c r="C42" i="86"/>
  <c r="E42" i="86"/>
  <c r="J42" i="86"/>
  <c r="K42" i="86"/>
  <c r="N42" i="86" s="1"/>
  <c r="O42" i="86" s="1"/>
  <c r="L42" i="86"/>
  <c r="M42" i="86"/>
  <c r="B43" i="86"/>
  <c r="C43" i="86"/>
  <c r="E43" i="86"/>
  <c r="J43" i="86"/>
  <c r="N43" i="86" s="1"/>
  <c r="O43" i="86" s="1"/>
  <c r="K43" i="86"/>
  <c r="L43" i="86"/>
  <c r="M43" i="86"/>
  <c r="B44" i="86"/>
  <c r="C44" i="86"/>
  <c r="E44" i="86"/>
  <c r="J44" i="86"/>
  <c r="K44" i="86"/>
  <c r="N44" i="86" s="1"/>
  <c r="O44" i="86" s="1"/>
  <c r="L44" i="86"/>
  <c r="M44" i="86"/>
  <c r="B45" i="86"/>
  <c r="C45" i="86"/>
  <c r="E45" i="86"/>
  <c r="J45" i="86"/>
  <c r="N45" i="86" s="1"/>
  <c r="O45" i="86" s="1"/>
  <c r="K45" i="86"/>
  <c r="L45" i="86"/>
  <c r="M45" i="86"/>
  <c r="B46" i="86"/>
  <c r="C46" i="86"/>
  <c r="E46" i="86"/>
  <c r="J46" i="86"/>
  <c r="N46" i="86" s="1"/>
  <c r="O46" i="86" s="1"/>
  <c r="K46" i="86"/>
  <c r="L46" i="86"/>
  <c r="M46" i="86"/>
  <c r="B47" i="86"/>
  <c r="C47" i="86"/>
  <c r="E47" i="86"/>
  <c r="J47" i="86"/>
  <c r="N47" i="86" s="1"/>
  <c r="O47" i="86" s="1"/>
  <c r="K47" i="86"/>
  <c r="L47" i="86"/>
  <c r="M47" i="86"/>
  <c r="B48" i="86"/>
  <c r="C48" i="86"/>
  <c r="E48" i="86"/>
  <c r="F48" i="86"/>
  <c r="G48" i="86"/>
  <c r="J48" i="86"/>
  <c r="K48" i="86"/>
  <c r="L48" i="86"/>
  <c r="M48" i="86"/>
  <c r="M50" i="86"/>
  <c r="C11" i="72"/>
  <c r="B12" i="72"/>
  <c r="C12" i="72"/>
  <c r="B13" i="72"/>
  <c r="C13" i="72"/>
  <c r="B14" i="72"/>
  <c r="C14" i="72"/>
  <c r="B15" i="72"/>
  <c r="C15" i="72"/>
  <c r="B16" i="72"/>
  <c r="C16" i="72"/>
  <c r="B17" i="72"/>
  <c r="C17" i="72"/>
  <c r="B18" i="72"/>
  <c r="C18" i="72"/>
  <c r="B19" i="72"/>
  <c r="C19" i="72"/>
  <c r="B20" i="72"/>
  <c r="C20" i="72"/>
  <c r="B21" i="72"/>
  <c r="C21" i="72"/>
  <c r="B22" i="72"/>
  <c r="C22" i="72"/>
  <c r="B23" i="72"/>
  <c r="C23" i="72"/>
  <c r="B24" i="72"/>
  <c r="C24" i="72"/>
  <c r="B25" i="72"/>
  <c r="C25" i="72"/>
  <c r="B26" i="72"/>
  <c r="C26" i="72"/>
  <c r="B27" i="72"/>
  <c r="C27" i="72"/>
  <c r="B28" i="72"/>
  <c r="C28" i="72"/>
  <c r="B29" i="72"/>
  <c r="C29" i="72"/>
  <c r="B30" i="72"/>
  <c r="C30" i="72"/>
  <c r="B31" i="72"/>
  <c r="C31" i="72"/>
  <c r="B32" i="72"/>
  <c r="C32" i="72"/>
  <c r="B33" i="72"/>
  <c r="C33" i="72"/>
  <c r="B34" i="72"/>
  <c r="C34" i="72"/>
  <c r="B35" i="72"/>
  <c r="C35" i="72"/>
  <c r="B36" i="72"/>
  <c r="C36" i="72"/>
  <c r="B37" i="72"/>
  <c r="C37" i="72"/>
  <c r="B38" i="72"/>
  <c r="C38" i="72"/>
  <c r="B39" i="72"/>
  <c r="C39" i="72"/>
  <c r="C40" i="72"/>
  <c r="O11" i="80"/>
  <c r="O13" i="80"/>
  <c r="O15" i="80"/>
  <c r="O16" i="80"/>
  <c r="O19" i="80"/>
  <c r="O20" i="80"/>
  <c r="O21" i="80"/>
  <c r="O23" i="80"/>
  <c r="O24" i="80"/>
  <c r="O25" i="80"/>
  <c r="O26" i="80"/>
  <c r="O27" i="80"/>
  <c r="O29" i="80"/>
  <c r="O31" i="80"/>
  <c r="O32" i="80"/>
  <c r="O35" i="80"/>
  <c r="O36" i="80"/>
  <c r="O37" i="80"/>
  <c r="O40" i="80"/>
  <c r="O41" i="80"/>
  <c r="O42" i="80"/>
  <c r="O44" i="80"/>
  <c r="O45" i="80"/>
  <c r="O47" i="80"/>
  <c r="O48" i="80"/>
  <c r="N11" i="80"/>
  <c r="N12" i="80"/>
  <c r="N13" i="80"/>
  <c r="N14" i="80"/>
  <c r="N15" i="80"/>
  <c r="N16" i="80"/>
  <c r="N17" i="80"/>
  <c r="N18" i="80"/>
  <c r="N19" i="80"/>
  <c r="N20" i="80"/>
  <c r="N23" i="80"/>
  <c r="N24" i="80"/>
  <c r="N25" i="80"/>
  <c r="N27" i="80"/>
  <c r="N28" i="80"/>
  <c r="N29" i="80"/>
  <c r="N32" i="80"/>
  <c r="N33" i="80"/>
  <c r="N34" i="80"/>
  <c r="N35" i="80"/>
  <c r="N36" i="80"/>
  <c r="N39" i="80"/>
  <c r="N40" i="80"/>
  <c r="N41" i="80"/>
  <c r="N43" i="80"/>
  <c r="N44" i="80"/>
  <c r="N45" i="80"/>
  <c r="N47" i="80"/>
  <c r="N48" i="80"/>
  <c r="M11" i="80"/>
  <c r="M12" i="80"/>
  <c r="M13" i="80"/>
  <c r="M15" i="80"/>
  <c r="M16" i="80"/>
  <c r="M18" i="80"/>
  <c r="M19" i="80"/>
  <c r="M20" i="80"/>
  <c r="M22" i="80"/>
  <c r="M23" i="80"/>
  <c r="M24" i="80"/>
  <c r="M26" i="80"/>
  <c r="M27" i="80"/>
  <c r="M28" i="80"/>
  <c r="M30" i="80"/>
  <c r="M31" i="80"/>
  <c r="M32" i="80"/>
  <c r="M34" i="80"/>
  <c r="M35" i="80"/>
  <c r="M36" i="80"/>
  <c r="M38" i="80"/>
  <c r="M39" i="80"/>
  <c r="M42" i="80"/>
  <c r="M43" i="80"/>
  <c r="M44" i="80"/>
  <c r="M45" i="80"/>
  <c r="M46" i="80"/>
  <c r="M47" i="80"/>
  <c r="M48" i="80"/>
  <c r="L11" i="80"/>
  <c r="L13" i="80"/>
  <c r="L14" i="80"/>
  <c r="L15" i="80"/>
  <c r="L17" i="80"/>
  <c r="L18" i="80"/>
  <c r="L19" i="80"/>
  <c r="L21" i="80"/>
  <c r="L22" i="80"/>
  <c r="L23" i="80"/>
  <c r="L25" i="80"/>
  <c r="L26" i="80"/>
  <c r="L27" i="80"/>
  <c r="L29" i="80"/>
  <c r="L30" i="80"/>
  <c r="L32" i="80"/>
  <c r="L33" i="80"/>
  <c r="L34" i="80"/>
  <c r="L35" i="80"/>
  <c r="L37" i="80"/>
  <c r="L38" i="80"/>
  <c r="L39" i="80"/>
  <c r="L41" i="80"/>
  <c r="L42" i="80"/>
  <c r="L43" i="80"/>
  <c r="L45" i="80"/>
  <c r="L46" i="80"/>
  <c r="L47" i="80"/>
  <c r="K13" i="80"/>
  <c r="P13" i="80" s="1"/>
  <c r="K14" i="80"/>
  <c r="P14" i="80" s="1"/>
  <c r="K17" i="80"/>
  <c r="P17" i="80" s="1"/>
  <c r="K18" i="80"/>
  <c r="P18" i="80" s="1"/>
  <c r="K21" i="80"/>
  <c r="P21" i="80" s="1"/>
  <c r="K22" i="80"/>
  <c r="P22" i="80" s="1"/>
  <c r="K24" i="80"/>
  <c r="P24" i="80" s="1"/>
  <c r="K25" i="80"/>
  <c r="P25" i="80"/>
  <c r="K28" i="80"/>
  <c r="P28" i="80" s="1"/>
  <c r="K29" i="80"/>
  <c r="P29" i="80" s="1"/>
  <c r="K32" i="80"/>
  <c r="P32" i="80" s="1"/>
  <c r="K33" i="80"/>
  <c r="P33" i="80" s="1"/>
  <c r="K36" i="80"/>
  <c r="P36" i="80" s="1"/>
  <c r="K37" i="80"/>
  <c r="P37" i="80"/>
  <c r="K40" i="80"/>
  <c r="P40" i="80" s="1"/>
  <c r="K41" i="80"/>
  <c r="P41" i="80"/>
  <c r="K44" i="80"/>
  <c r="P44" i="80" s="1"/>
  <c r="K45" i="80"/>
  <c r="P45" i="80" s="1"/>
  <c r="K48" i="80"/>
  <c r="P48" i="80" s="1"/>
  <c r="H11" i="80"/>
  <c r="H12" i="80"/>
  <c r="H13" i="80"/>
  <c r="H14" i="80"/>
  <c r="H15" i="80"/>
  <c r="H16" i="80"/>
  <c r="H17" i="80"/>
  <c r="H19" i="80"/>
  <c r="H20" i="80"/>
  <c r="H21" i="80"/>
  <c r="H22" i="80"/>
  <c r="H23" i="80"/>
  <c r="H24" i="80"/>
  <c r="H25" i="80"/>
  <c r="H27" i="80"/>
  <c r="H28" i="80"/>
  <c r="H29" i="80"/>
  <c r="H31" i="80"/>
  <c r="H32" i="80"/>
  <c r="H33" i="80"/>
  <c r="H35" i="80"/>
  <c r="H36" i="80"/>
  <c r="H37" i="80"/>
  <c r="H39" i="80"/>
  <c r="H40" i="80"/>
  <c r="H41" i="80"/>
  <c r="H43" i="80"/>
  <c r="H44" i="80"/>
  <c r="H45" i="80"/>
  <c r="H48" i="80"/>
  <c r="G11" i="80"/>
  <c r="G12" i="80"/>
  <c r="G14" i="80"/>
  <c r="G15" i="80"/>
  <c r="G16" i="80"/>
  <c r="G18" i="80"/>
  <c r="G19" i="80"/>
  <c r="G20" i="80"/>
  <c r="G22" i="80"/>
  <c r="G23" i="80"/>
  <c r="G24" i="80"/>
  <c r="G27" i="80"/>
  <c r="G28" i="80"/>
  <c r="G30" i="80"/>
  <c r="G31" i="80"/>
  <c r="G32" i="80"/>
  <c r="G34" i="80"/>
  <c r="G35" i="80"/>
  <c r="G36" i="80"/>
  <c r="G38" i="80"/>
  <c r="G39" i="80"/>
  <c r="G42" i="80"/>
  <c r="G43" i="80"/>
  <c r="G44" i="80"/>
  <c r="G46" i="80"/>
  <c r="G47" i="80"/>
  <c r="F11" i="80"/>
  <c r="F13" i="80"/>
  <c r="F14" i="80"/>
  <c r="F15" i="80"/>
  <c r="F18" i="80"/>
  <c r="F19" i="80"/>
  <c r="F21" i="80"/>
  <c r="F22" i="80"/>
  <c r="F24" i="80"/>
  <c r="F25" i="80"/>
  <c r="F26" i="80"/>
  <c r="F27" i="80"/>
  <c r="F29" i="80"/>
  <c r="F30" i="80"/>
  <c r="F31" i="80"/>
  <c r="F32" i="80"/>
  <c r="F34" i="80"/>
  <c r="F35" i="80"/>
  <c r="F38" i="80"/>
  <c r="F41" i="80"/>
  <c r="F42" i="80"/>
  <c r="F46" i="80"/>
  <c r="F47" i="80"/>
  <c r="E13" i="80"/>
  <c r="E16" i="80"/>
  <c r="E17" i="80"/>
  <c r="E18" i="80"/>
  <c r="E20" i="80"/>
  <c r="E21" i="80"/>
  <c r="E22" i="80"/>
  <c r="E24" i="80"/>
  <c r="E25" i="80"/>
  <c r="E26" i="80"/>
  <c r="E27" i="80"/>
  <c r="E28" i="80"/>
  <c r="E29" i="80"/>
  <c r="E30" i="80"/>
  <c r="E32" i="80"/>
  <c r="E33" i="80"/>
  <c r="E34" i="80"/>
  <c r="E36" i="80"/>
  <c r="E37" i="80"/>
  <c r="E38" i="80"/>
  <c r="E40" i="80"/>
  <c r="E41" i="80"/>
  <c r="E42" i="80"/>
  <c r="E43" i="80"/>
  <c r="E45" i="80"/>
  <c r="E46" i="80"/>
  <c r="E48" i="80"/>
  <c r="D11" i="80"/>
  <c r="I11" i="80" s="1"/>
  <c r="J11" i="80" s="1"/>
  <c r="D12" i="80"/>
  <c r="I12" i="80" s="1"/>
  <c r="J12" i="80" s="1"/>
  <c r="D13" i="80"/>
  <c r="I13" i="80" s="1"/>
  <c r="J13" i="80" s="1"/>
  <c r="D15" i="80"/>
  <c r="D16" i="80"/>
  <c r="I16" i="80" s="1"/>
  <c r="J16" i="80" s="1"/>
  <c r="D17" i="80"/>
  <c r="D19" i="80"/>
  <c r="D20" i="80"/>
  <c r="D21" i="80"/>
  <c r="I21" i="80"/>
  <c r="J21" i="80"/>
  <c r="D22" i="80"/>
  <c r="I22" i="80" s="1"/>
  <c r="J22" i="80" s="1"/>
  <c r="D23" i="80"/>
  <c r="D24" i="80"/>
  <c r="I24" i="80" s="1"/>
  <c r="J24" i="80" s="1"/>
  <c r="D25" i="80"/>
  <c r="I25" i="80" s="1"/>
  <c r="J25" i="80" s="1"/>
  <c r="D27" i="80"/>
  <c r="I27" i="80"/>
  <c r="J27" i="80" s="1"/>
  <c r="D28" i="80"/>
  <c r="I28" i="80"/>
  <c r="J28" i="80"/>
  <c r="D29" i="80"/>
  <c r="I29" i="80" s="1"/>
  <c r="J29" i="80" s="1"/>
  <c r="D31" i="80"/>
  <c r="D32" i="80"/>
  <c r="I32" i="80" s="1"/>
  <c r="J32" i="80" s="1"/>
  <c r="D33" i="80"/>
  <c r="I33" i="80" s="1"/>
  <c r="J33" i="80" s="1"/>
  <c r="D35" i="80"/>
  <c r="D36" i="80"/>
  <c r="D37" i="80"/>
  <c r="D38" i="80"/>
  <c r="I38" i="80" s="1"/>
  <c r="J38" i="80" s="1"/>
  <c r="D39" i="80"/>
  <c r="I39" i="80" s="1"/>
  <c r="J39" i="80" s="1"/>
  <c r="D40" i="80"/>
  <c r="I40" i="80" s="1"/>
  <c r="J40" i="80" s="1"/>
  <c r="D41" i="80"/>
  <c r="I41" i="80"/>
  <c r="J41" i="80"/>
  <c r="D43" i="80"/>
  <c r="I43" i="80"/>
  <c r="J43" i="80"/>
  <c r="D44" i="80"/>
  <c r="D45" i="80"/>
  <c r="I45" i="80"/>
  <c r="J45" i="80"/>
  <c r="D47" i="80"/>
  <c r="I47" i="80" s="1"/>
  <c r="J47" i="80" s="1"/>
  <c r="D48" i="80"/>
  <c r="I48" i="80" s="1"/>
  <c r="J48" i="80" s="1"/>
  <c r="K11" i="52"/>
  <c r="L11" i="52"/>
  <c r="I11" i="103"/>
  <c r="I12" i="103"/>
  <c r="I13" i="103"/>
  <c r="I14" i="103"/>
  <c r="I15" i="103"/>
  <c r="I21" i="103"/>
  <c r="I23" i="103"/>
  <c r="I26" i="103"/>
  <c r="I28" i="103"/>
  <c r="I31" i="103"/>
  <c r="I39" i="103"/>
  <c r="I41" i="103"/>
  <c r="I43" i="103"/>
  <c r="I47" i="103"/>
  <c r="I11" i="51"/>
  <c r="H12" i="103"/>
  <c r="J12" i="103"/>
  <c r="H13" i="103"/>
  <c r="J13" i="103" s="1"/>
  <c r="H14" i="103"/>
  <c r="J14" i="103" s="1"/>
  <c r="H16" i="103"/>
  <c r="J16" i="103" s="1"/>
  <c r="H17" i="103"/>
  <c r="J17" i="103" s="1"/>
  <c r="H19" i="103"/>
  <c r="H21" i="103"/>
  <c r="J21" i="103" s="1"/>
  <c r="H23" i="103"/>
  <c r="J23" i="103"/>
  <c r="H25" i="103"/>
  <c r="H27" i="103"/>
  <c r="H29" i="103"/>
  <c r="H31" i="103"/>
  <c r="J31" i="103" s="1"/>
  <c r="H33" i="103"/>
  <c r="H35" i="103"/>
  <c r="H37" i="103"/>
  <c r="H39" i="103"/>
  <c r="H40" i="103"/>
  <c r="J40" i="103" s="1"/>
  <c r="H41" i="103"/>
  <c r="J41" i="103" s="1"/>
  <c r="H43" i="103"/>
  <c r="J43" i="103"/>
  <c r="H45" i="103"/>
  <c r="J45" i="103" s="1"/>
  <c r="H47" i="103"/>
  <c r="J47" i="103"/>
  <c r="A11" i="49"/>
  <c r="B11" i="49"/>
  <c r="C11" i="49"/>
  <c r="I11" i="49"/>
  <c r="J11" i="49" s="1"/>
  <c r="E20" i="103"/>
  <c r="E23" i="103"/>
  <c r="E26" i="103"/>
  <c r="E27" i="103"/>
  <c r="E30" i="103"/>
  <c r="E31" i="103"/>
  <c r="E34" i="103"/>
  <c r="E40" i="103"/>
  <c r="E42" i="103"/>
  <c r="E46" i="103"/>
  <c r="A11" i="48"/>
  <c r="B11" i="48"/>
  <c r="C11" i="48"/>
  <c r="L11" i="48"/>
  <c r="M11" i="48" s="1"/>
  <c r="D12" i="103"/>
  <c r="D24" i="103"/>
  <c r="D26" i="103"/>
  <c r="D30" i="103"/>
  <c r="F30" i="103" s="1"/>
  <c r="G30" i="103" s="1"/>
  <c r="D38" i="103"/>
  <c r="D40" i="103"/>
  <c r="D41" i="103"/>
  <c r="F41" i="103" s="1"/>
  <c r="G41" i="103" s="1"/>
  <c r="D42" i="103"/>
  <c r="F42" i="103"/>
  <c r="G42" i="103"/>
  <c r="D46" i="103"/>
  <c r="F46" i="103"/>
  <c r="G46" i="103" s="1"/>
  <c r="D47" i="103"/>
  <c r="F47" i="103" s="1"/>
  <c r="G47" i="103" s="1"/>
  <c r="D48" i="103"/>
  <c r="F48" i="103"/>
  <c r="G48" i="103" s="1"/>
  <c r="I12" i="88"/>
  <c r="I14" i="88"/>
  <c r="I15" i="88"/>
  <c r="I16" i="88"/>
  <c r="I19" i="88"/>
  <c r="I20" i="88"/>
  <c r="I22" i="88"/>
  <c r="I23" i="88"/>
  <c r="I24" i="88"/>
  <c r="I27" i="88"/>
  <c r="I28" i="88"/>
  <c r="I30" i="88"/>
  <c r="I32" i="88"/>
  <c r="I33" i="88"/>
  <c r="I34" i="88"/>
  <c r="I36" i="88"/>
  <c r="I37" i="88"/>
  <c r="I38" i="88"/>
  <c r="I39" i="88"/>
  <c r="I40" i="88"/>
  <c r="I42" i="88"/>
  <c r="I43" i="88"/>
  <c r="I44" i="88"/>
  <c r="I46" i="88"/>
  <c r="I47" i="88"/>
  <c r="I48" i="88"/>
  <c r="H16" i="88"/>
  <c r="J16" i="88"/>
  <c r="H22" i="88"/>
  <c r="J22" i="88"/>
  <c r="H24" i="88"/>
  <c r="J24" i="88"/>
  <c r="H30" i="88"/>
  <c r="J30" i="88"/>
  <c r="H38" i="88"/>
  <c r="J38" i="88"/>
  <c r="H42" i="88"/>
  <c r="J42" i="88"/>
  <c r="H44" i="88"/>
  <c r="J44" i="88"/>
  <c r="H46" i="88"/>
  <c r="J46" i="88"/>
  <c r="A11" i="44"/>
  <c r="B11" i="44"/>
  <c r="C11" i="44"/>
  <c r="A11" i="43"/>
  <c r="B11" i="43"/>
  <c r="C11" i="43"/>
  <c r="D12" i="88"/>
  <c r="D17" i="88"/>
  <c r="D18" i="88"/>
  <c r="D20" i="88"/>
  <c r="D21" i="88"/>
  <c r="D22" i="88"/>
  <c r="D24" i="88"/>
  <c r="D30" i="88"/>
  <c r="D32" i="88"/>
  <c r="D36" i="88"/>
  <c r="D38" i="88"/>
  <c r="D44" i="88"/>
  <c r="F44" i="88" s="1"/>
  <c r="G44" i="88" s="1"/>
  <c r="D48" i="88"/>
  <c r="F48" i="88" s="1"/>
  <c r="G48" i="88" s="1"/>
  <c r="L11" i="39"/>
  <c r="I11" i="102" s="1"/>
  <c r="I13" i="102"/>
  <c r="I15" i="102"/>
  <c r="I16" i="102"/>
  <c r="I19" i="102"/>
  <c r="I20" i="102"/>
  <c r="I21" i="102"/>
  <c r="I23" i="102"/>
  <c r="I24" i="102"/>
  <c r="I25" i="102"/>
  <c r="I28" i="102"/>
  <c r="I29" i="102"/>
  <c r="I31" i="102"/>
  <c r="I35" i="102"/>
  <c r="I37" i="102"/>
  <c r="I39" i="102"/>
  <c r="I41" i="102"/>
  <c r="I43" i="102"/>
  <c r="I45" i="102"/>
  <c r="I47" i="102"/>
  <c r="I48" i="102"/>
  <c r="H12" i="102"/>
  <c r="J12" i="102"/>
  <c r="H16" i="102"/>
  <c r="J16" i="102" s="1"/>
  <c r="H20" i="102"/>
  <c r="H23" i="102"/>
  <c r="H25" i="102"/>
  <c r="J25" i="102" s="1"/>
  <c r="H27" i="102"/>
  <c r="J27" i="102" s="1"/>
  <c r="H29" i="102"/>
  <c r="J29" i="102" s="1"/>
  <c r="H31" i="102"/>
  <c r="H39" i="102"/>
  <c r="A11" i="37"/>
  <c r="B11" i="37"/>
  <c r="C11" i="37"/>
  <c r="M11" i="37"/>
  <c r="E11" i="102" s="1"/>
  <c r="E14" i="102"/>
  <c r="E16" i="102"/>
  <c r="E24" i="102"/>
  <c r="E26" i="102"/>
  <c r="E28" i="102"/>
  <c r="E34" i="102"/>
  <c r="E40" i="102"/>
  <c r="E42" i="102"/>
  <c r="E44" i="102"/>
  <c r="E46" i="102"/>
  <c r="E48" i="102"/>
  <c r="A11" i="36"/>
  <c r="B11" i="36"/>
  <c r="C11" i="36"/>
  <c r="L11" i="36"/>
  <c r="D14" i="102"/>
  <c r="F14" i="102" s="1"/>
  <c r="G14" i="102" s="1"/>
  <c r="D18" i="102"/>
  <c r="D20" i="102"/>
  <c r="D24" i="102"/>
  <c r="F24" i="102" s="1"/>
  <c r="G24" i="102" s="1"/>
  <c r="D25" i="102"/>
  <c r="D28" i="102"/>
  <c r="F28" i="102" s="1"/>
  <c r="G28" i="102" s="1"/>
  <c r="D32" i="102"/>
  <c r="D33" i="102"/>
  <c r="D34" i="102"/>
  <c r="D36" i="102"/>
  <c r="D39" i="102"/>
  <c r="F39" i="102"/>
  <c r="G39" i="102"/>
  <c r="D40" i="102"/>
  <c r="F40" i="102" s="1"/>
  <c r="G40" i="102" s="1"/>
  <c r="D41" i="102"/>
  <c r="F41" i="102"/>
  <c r="G41" i="102" s="1"/>
  <c r="D42" i="102"/>
  <c r="F42" i="102" s="1"/>
  <c r="G42" i="102" s="1"/>
  <c r="D44" i="102"/>
  <c r="F44" i="102" s="1"/>
  <c r="G44" i="102" s="1"/>
  <c r="D46" i="102"/>
  <c r="F46" i="102"/>
  <c r="G46" i="102" s="1"/>
  <c r="D48" i="102"/>
  <c r="F48" i="102" s="1"/>
  <c r="G48" i="102" s="1"/>
  <c r="A11" i="34"/>
  <c r="J11" i="34"/>
  <c r="L11" i="87" s="1"/>
  <c r="A12" i="34"/>
  <c r="J12" i="34"/>
  <c r="K12" i="34" s="1"/>
  <c r="L12" i="87"/>
  <c r="A13" i="34"/>
  <c r="J13" i="34"/>
  <c r="L13" i="87"/>
  <c r="A14" i="34"/>
  <c r="J14" i="34"/>
  <c r="L14" i="87" s="1"/>
  <c r="A15" i="34"/>
  <c r="J15" i="34"/>
  <c r="L15" i="87" s="1"/>
  <c r="A16" i="34"/>
  <c r="J16" i="34"/>
  <c r="L16" i="87" s="1"/>
  <c r="A17" i="34"/>
  <c r="J17" i="34"/>
  <c r="L17" i="87" s="1"/>
  <c r="A18" i="34"/>
  <c r="J18" i="34"/>
  <c r="L18" i="87" s="1"/>
  <c r="A19" i="34"/>
  <c r="J19" i="34"/>
  <c r="L19" i="87" s="1"/>
  <c r="A20" i="34"/>
  <c r="J20" i="34"/>
  <c r="L20" i="87" s="1"/>
  <c r="A21" i="34"/>
  <c r="J21" i="34"/>
  <c r="A22" i="34"/>
  <c r="J22" i="34"/>
  <c r="K22" i="34" s="1"/>
  <c r="L22" i="87"/>
  <c r="A23" i="34"/>
  <c r="J23" i="34"/>
  <c r="L23" i="87"/>
  <c r="A24" i="34"/>
  <c r="J24" i="34"/>
  <c r="A25" i="34"/>
  <c r="J25" i="34"/>
  <c r="L25" i="87" s="1"/>
  <c r="K25" i="34"/>
  <c r="A26" i="34"/>
  <c r="J26" i="34"/>
  <c r="L26" i="87" s="1"/>
  <c r="A27" i="34"/>
  <c r="J27" i="34"/>
  <c r="A28" i="34"/>
  <c r="J28" i="34"/>
  <c r="L28" i="87" s="1"/>
  <c r="A29" i="34"/>
  <c r="J29" i="34"/>
  <c r="L29" i="87" s="1"/>
  <c r="A30" i="34"/>
  <c r="J30" i="34"/>
  <c r="A31" i="34"/>
  <c r="J31" i="34"/>
  <c r="L31" i="87" s="1"/>
  <c r="A32" i="34"/>
  <c r="J32" i="34"/>
  <c r="L32" i="87" s="1"/>
  <c r="A33" i="34"/>
  <c r="J33" i="34"/>
  <c r="L33" i="87"/>
  <c r="A34" i="34"/>
  <c r="J34" i="34"/>
  <c r="A35" i="34"/>
  <c r="J35" i="34"/>
  <c r="L35" i="87" s="1"/>
  <c r="A36" i="34"/>
  <c r="J36" i="34"/>
  <c r="L36" i="87" s="1"/>
  <c r="A37" i="34"/>
  <c r="J37" i="34"/>
  <c r="L37" i="87" s="1"/>
  <c r="A38" i="34"/>
  <c r="J38" i="34"/>
  <c r="L38" i="87" s="1"/>
  <c r="A39" i="34"/>
  <c r="J39" i="34"/>
  <c r="K39" i="34" s="1"/>
  <c r="A40" i="34"/>
  <c r="J40" i="34"/>
  <c r="A41" i="34"/>
  <c r="J41" i="34"/>
  <c r="L41" i="87"/>
  <c r="K41" i="34"/>
  <c r="A42" i="34"/>
  <c r="J42" i="34"/>
  <c r="L42" i="87"/>
  <c r="A43" i="34"/>
  <c r="J43" i="34"/>
  <c r="L43" i="87" s="1"/>
  <c r="A44" i="34"/>
  <c r="J44" i="34"/>
  <c r="A45" i="34"/>
  <c r="J45" i="34"/>
  <c r="L45" i="87" s="1"/>
  <c r="A46" i="34"/>
  <c r="J46" i="34"/>
  <c r="L46" i="87"/>
  <c r="L47" i="87"/>
  <c r="L48" i="87"/>
  <c r="A11" i="33"/>
  <c r="L11" i="33"/>
  <c r="A12" i="33"/>
  <c r="L12" i="33"/>
  <c r="M12" i="33" s="1"/>
  <c r="K12" i="87"/>
  <c r="A13" i="33"/>
  <c r="L13" i="33"/>
  <c r="K13" i="87"/>
  <c r="A14" i="33"/>
  <c r="L14" i="33"/>
  <c r="K14" i="87" s="1"/>
  <c r="A15" i="33"/>
  <c r="L15" i="33"/>
  <c r="A16" i="33"/>
  <c r="L16" i="33"/>
  <c r="K16" i="87" s="1"/>
  <c r="A17" i="33"/>
  <c r="L17" i="33"/>
  <c r="K17" i="87" s="1"/>
  <c r="A18" i="33"/>
  <c r="L18" i="33"/>
  <c r="K18" i="87"/>
  <c r="A19" i="33"/>
  <c r="L19" i="33"/>
  <c r="M19" i="33" s="1"/>
  <c r="A20" i="33"/>
  <c r="L20" i="33"/>
  <c r="K20" i="87" s="1"/>
  <c r="A21" i="33"/>
  <c r="L21" i="33"/>
  <c r="K21" i="87" s="1"/>
  <c r="A22" i="33"/>
  <c r="L22" i="33"/>
  <c r="K22" i="87" s="1"/>
  <c r="A23" i="33"/>
  <c r="L23" i="33"/>
  <c r="M23" i="33"/>
  <c r="K23" i="87"/>
  <c r="A24" i="33"/>
  <c r="L24" i="33"/>
  <c r="K24" i="87"/>
  <c r="A25" i="33"/>
  <c r="L25" i="33"/>
  <c r="K25" i="87"/>
  <c r="A26" i="33"/>
  <c r="L26" i="33"/>
  <c r="K26" i="87" s="1"/>
  <c r="A27" i="33"/>
  <c r="L27" i="33"/>
  <c r="K27" i="87"/>
  <c r="A28" i="33"/>
  <c r="L28" i="33"/>
  <c r="K28" i="87" s="1"/>
  <c r="M28" i="33"/>
  <c r="A29" i="33"/>
  <c r="L29" i="33"/>
  <c r="K29" i="87" s="1"/>
  <c r="A30" i="33"/>
  <c r="L30" i="33"/>
  <c r="K30" i="87"/>
  <c r="A31" i="33"/>
  <c r="L31" i="33"/>
  <c r="K31" i="87" s="1"/>
  <c r="A32" i="33"/>
  <c r="L32" i="33"/>
  <c r="A33" i="33"/>
  <c r="L33" i="33"/>
  <c r="K33" i="87" s="1"/>
  <c r="A34" i="33"/>
  <c r="L34" i="33"/>
  <c r="K34" i="87" s="1"/>
  <c r="A35" i="33"/>
  <c r="L35" i="33"/>
  <c r="K35" i="87" s="1"/>
  <c r="A36" i="33"/>
  <c r="L36" i="33"/>
  <c r="K36" i="87" s="1"/>
  <c r="A37" i="33"/>
  <c r="L37" i="33"/>
  <c r="K37" i="87" s="1"/>
  <c r="A38" i="33"/>
  <c r="L38" i="33"/>
  <c r="K38" i="87" s="1"/>
  <c r="A39" i="33"/>
  <c r="L39" i="33"/>
  <c r="K39" i="87" s="1"/>
  <c r="A40" i="33"/>
  <c r="L40" i="33"/>
  <c r="K40" i="87" s="1"/>
  <c r="A41" i="33"/>
  <c r="L41" i="33"/>
  <c r="A42" i="33"/>
  <c r="L42" i="33"/>
  <c r="K42" i="87" s="1"/>
  <c r="A43" i="33"/>
  <c r="L43" i="33"/>
  <c r="A44" i="33"/>
  <c r="L44" i="33"/>
  <c r="K44" i="87"/>
  <c r="A45" i="33"/>
  <c r="L45" i="33"/>
  <c r="K45" i="87" s="1"/>
  <c r="A46" i="33"/>
  <c r="L46" i="33"/>
  <c r="K46" i="87" s="1"/>
  <c r="K47" i="87"/>
  <c r="K48" i="87"/>
  <c r="A11" i="32"/>
  <c r="L11" i="32"/>
  <c r="A12" i="32"/>
  <c r="L12" i="32"/>
  <c r="M12" i="32" s="1"/>
  <c r="J12" i="87"/>
  <c r="M12" i="87" s="1"/>
  <c r="A13" i="32"/>
  <c r="L13" i="32"/>
  <c r="J13" i="87" s="1"/>
  <c r="M13" i="87" s="1"/>
  <c r="A14" i="32"/>
  <c r="L14" i="32"/>
  <c r="A15" i="32"/>
  <c r="L15" i="32"/>
  <c r="M15" i="32" s="1"/>
  <c r="J15" i="87"/>
  <c r="M15" i="87" s="1"/>
  <c r="A16" i="32"/>
  <c r="L16" i="32"/>
  <c r="J16" i="87" s="1"/>
  <c r="M16" i="87" s="1"/>
  <c r="A17" i="32"/>
  <c r="L17" i="32"/>
  <c r="A18" i="32"/>
  <c r="L18" i="32"/>
  <c r="J18" i="87" s="1"/>
  <c r="M18" i="87" s="1"/>
  <c r="M18" i="32"/>
  <c r="A19" i="32"/>
  <c r="L19" i="32"/>
  <c r="J19" i="87" s="1"/>
  <c r="M19" i="87" s="1"/>
  <c r="A20" i="32"/>
  <c r="L20" i="32"/>
  <c r="J20" i="87" s="1"/>
  <c r="M20" i="87"/>
  <c r="A21" i="32"/>
  <c r="L21" i="32"/>
  <c r="J21" i="87" s="1"/>
  <c r="M21" i="87" s="1"/>
  <c r="A22" i="32"/>
  <c r="L22" i="32"/>
  <c r="J22" i="87" s="1"/>
  <c r="M22" i="87" s="1"/>
  <c r="A23" i="32"/>
  <c r="L23" i="32"/>
  <c r="M23" i="32"/>
  <c r="A24" i="32"/>
  <c r="L24" i="32"/>
  <c r="M24" i="32" s="1"/>
  <c r="A25" i="32"/>
  <c r="L25" i="32"/>
  <c r="M25" i="32" s="1"/>
  <c r="A26" i="32"/>
  <c r="L26" i="32"/>
  <c r="J26" i="87" s="1"/>
  <c r="M26" i="87" s="1"/>
  <c r="A27" i="32"/>
  <c r="L27" i="32"/>
  <c r="J27" i="87" s="1"/>
  <c r="M27" i="87" s="1"/>
  <c r="A28" i="32"/>
  <c r="L28" i="32"/>
  <c r="A29" i="32"/>
  <c r="L29" i="32"/>
  <c r="J29" i="87" s="1"/>
  <c r="A30" i="32"/>
  <c r="L30" i="32"/>
  <c r="A31" i="32"/>
  <c r="L31" i="32"/>
  <c r="M31" i="32" s="1"/>
  <c r="A32" i="32"/>
  <c r="L32" i="32"/>
  <c r="J32" i="87" s="1"/>
  <c r="M32" i="87" s="1"/>
  <c r="A33" i="32"/>
  <c r="L33" i="32"/>
  <c r="M33" i="32" s="1"/>
  <c r="J33" i="87"/>
  <c r="M33" i="87" s="1"/>
  <c r="A34" i="32"/>
  <c r="L34" i="32"/>
  <c r="J34" i="87" s="1"/>
  <c r="M34" i="87" s="1"/>
  <c r="A35" i="32"/>
  <c r="L35" i="32"/>
  <c r="A36" i="32"/>
  <c r="L36" i="32"/>
  <c r="A37" i="32"/>
  <c r="L37" i="32"/>
  <c r="J37" i="87" s="1"/>
  <c r="M37" i="87" s="1"/>
  <c r="A38" i="32"/>
  <c r="L38" i="32"/>
  <c r="M38" i="32" s="1"/>
  <c r="J38" i="87"/>
  <c r="M38" i="87" s="1"/>
  <c r="A39" i="32"/>
  <c r="L39" i="32"/>
  <c r="J39" i="87" s="1"/>
  <c r="M39" i="87" s="1"/>
  <c r="A40" i="32"/>
  <c r="L40" i="32"/>
  <c r="J40" i="87" s="1"/>
  <c r="M40" i="87" s="1"/>
  <c r="A41" i="32"/>
  <c r="L41" i="32"/>
  <c r="J41" i="87" s="1"/>
  <c r="M41" i="87" s="1"/>
  <c r="A42" i="32"/>
  <c r="L42" i="32"/>
  <c r="A43" i="32"/>
  <c r="L43" i="32"/>
  <c r="A44" i="32"/>
  <c r="L44" i="32"/>
  <c r="J44" i="87" s="1"/>
  <c r="M44" i="87" s="1"/>
  <c r="A45" i="32"/>
  <c r="L45" i="32"/>
  <c r="J45" i="87" s="1"/>
  <c r="M45" i="87" s="1"/>
  <c r="A46" i="32"/>
  <c r="L46" i="32"/>
  <c r="J46" i="87" s="1"/>
  <c r="M46" i="87" s="1"/>
  <c r="J47" i="87"/>
  <c r="M47" i="87"/>
  <c r="A11" i="31"/>
  <c r="B11" i="31"/>
  <c r="C11" i="31"/>
  <c r="J11" i="31"/>
  <c r="G11" i="87" s="1"/>
  <c r="A12" i="31"/>
  <c r="A13" i="31"/>
  <c r="A14" i="31"/>
  <c r="G14" i="87"/>
  <c r="A15" i="31"/>
  <c r="A16" i="31"/>
  <c r="A17" i="31"/>
  <c r="A18" i="31"/>
  <c r="A19" i="31"/>
  <c r="A20" i="31"/>
  <c r="A21" i="31"/>
  <c r="A22" i="31"/>
  <c r="A23" i="31"/>
  <c r="A24" i="31"/>
  <c r="A25" i="31"/>
  <c r="A26" i="31"/>
  <c r="G26" i="87"/>
  <c r="A27" i="31"/>
  <c r="A28" i="31"/>
  <c r="G28" i="87"/>
  <c r="A29" i="31"/>
  <c r="A30" i="31"/>
  <c r="G30" i="87"/>
  <c r="A31" i="31"/>
  <c r="A32" i="31"/>
  <c r="A33" i="31"/>
  <c r="A34" i="31"/>
  <c r="A35" i="31"/>
  <c r="A36" i="31"/>
  <c r="A37" i="31"/>
  <c r="G37" i="87"/>
  <c r="A38" i="31"/>
  <c r="G38" i="87"/>
  <c r="A39" i="31"/>
  <c r="A40" i="31"/>
  <c r="A41" i="31"/>
  <c r="A42" i="31"/>
  <c r="G42" i="87"/>
  <c r="A43" i="31"/>
  <c r="A44" i="31"/>
  <c r="A45" i="31"/>
  <c r="G45" i="87"/>
  <c r="A46" i="31"/>
  <c r="G48" i="87"/>
  <c r="A11" i="30"/>
  <c r="B11" i="30"/>
  <c r="C11" i="30"/>
  <c r="J11" i="30"/>
  <c r="A12" i="30"/>
  <c r="A13" i="30"/>
  <c r="A14" i="30"/>
  <c r="A15" i="30"/>
  <c r="F15" i="87"/>
  <c r="A16" i="30"/>
  <c r="A17" i="30"/>
  <c r="A18" i="30"/>
  <c r="A19" i="30"/>
  <c r="F19" i="87"/>
  <c r="A20" i="30"/>
  <c r="A21" i="30"/>
  <c r="F21" i="87"/>
  <c r="A22" i="30"/>
  <c r="A23" i="30"/>
  <c r="A24" i="30"/>
  <c r="A25" i="30"/>
  <c r="A26" i="30"/>
  <c r="A27" i="30"/>
  <c r="F27" i="87"/>
  <c r="A28" i="30"/>
  <c r="A29" i="30"/>
  <c r="A30" i="30"/>
  <c r="F30" i="87"/>
  <c r="A31" i="30"/>
  <c r="F31" i="87"/>
  <c r="A32" i="30"/>
  <c r="F32" i="87"/>
  <c r="A33" i="30"/>
  <c r="A34" i="30"/>
  <c r="F34" i="87"/>
  <c r="A35" i="30"/>
  <c r="F35" i="87"/>
  <c r="A36" i="30"/>
  <c r="A37" i="30"/>
  <c r="A38" i="30"/>
  <c r="A39" i="30"/>
  <c r="A40" i="30"/>
  <c r="F40" i="87"/>
  <c r="A41" i="30"/>
  <c r="A42" i="30"/>
  <c r="A43" i="30"/>
  <c r="F43" i="87"/>
  <c r="A44" i="30"/>
  <c r="F44" i="87"/>
  <c r="A45" i="30"/>
  <c r="A46" i="30"/>
  <c r="F47" i="87"/>
  <c r="A11" i="29"/>
  <c r="B11" i="29"/>
  <c r="C11" i="29"/>
  <c r="I11" i="29"/>
  <c r="J11" i="29" s="1"/>
  <c r="A12" i="29"/>
  <c r="B12" i="29"/>
  <c r="C12" i="29"/>
  <c r="I12" i="29"/>
  <c r="E12" i="87" s="1"/>
  <c r="A13" i="29"/>
  <c r="B13" i="29"/>
  <c r="C13" i="29"/>
  <c r="I13" i="29"/>
  <c r="E13" i="87" s="1"/>
  <c r="A14" i="29"/>
  <c r="B14" i="29"/>
  <c r="C14" i="29"/>
  <c r="I14" i="29"/>
  <c r="E14" i="87" s="1"/>
  <c r="A15" i="29"/>
  <c r="B15" i="29"/>
  <c r="C15" i="29"/>
  <c r="I15" i="29"/>
  <c r="J15" i="29" s="1"/>
  <c r="A16" i="29"/>
  <c r="B16" i="29"/>
  <c r="C16" i="29"/>
  <c r="I16" i="29"/>
  <c r="J16" i="29" s="1"/>
  <c r="A17" i="29"/>
  <c r="B17" i="29"/>
  <c r="C17" i="29"/>
  <c r="I17" i="29"/>
  <c r="E17" i="87" s="1"/>
  <c r="A18" i="29"/>
  <c r="B18" i="29"/>
  <c r="C18" i="29"/>
  <c r="I18" i="29"/>
  <c r="E18" i="87" s="1"/>
  <c r="A19" i="29"/>
  <c r="B19" i="29"/>
  <c r="C19" i="29"/>
  <c r="I19" i="29"/>
  <c r="E19" i="87" s="1"/>
  <c r="A20" i="29"/>
  <c r="B20" i="29"/>
  <c r="C20" i="29"/>
  <c r="I20" i="29"/>
  <c r="J20" i="29" s="1"/>
  <c r="A21" i="29"/>
  <c r="B21" i="29"/>
  <c r="C21" i="29"/>
  <c r="I21" i="29"/>
  <c r="E21" i="87" s="1"/>
  <c r="A22" i="29"/>
  <c r="B22" i="29"/>
  <c r="C22" i="29"/>
  <c r="I22" i="29"/>
  <c r="E22" i="87" s="1"/>
  <c r="A23" i="29"/>
  <c r="B23" i="29"/>
  <c r="C23" i="29"/>
  <c r="I23" i="29"/>
  <c r="J23" i="29" s="1"/>
  <c r="A24" i="29"/>
  <c r="B24" i="29"/>
  <c r="C24" i="29"/>
  <c r="I24" i="29"/>
  <c r="E24" i="87" s="1"/>
  <c r="A25" i="29"/>
  <c r="B25" i="29"/>
  <c r="C25" i="29"/>
  <c r="I25" i="29"/>
  <c r="E25" i="87" s="1"/>
  <c r="A26" i="29"/>
  <c r="B26" i="29"/>
  <c r="C26" i="29"/>
  <c r="I26" i="29"/>
  <c r="A27" i="29"/>
  <c r="B27" i="29"/>
  <c r="C27" i="29"/>
  <c r="I27" i="29"/>
  <c r="A28" i="29"/>
  <c r="B28" i="29"/>
  <c r="C28" i="29"/>
  <c r="I28" i="29"/>
  <c r="E28" i="87" s="1"/>
  <c r="A29" i="29"/>
  <c r="B29" i="29"/>
  <c r="C29" i="29"/>
  <c r="I29" i="29"/>
  <c r="E29" i="87" s="1"/>
  <c r="A30" i="29"/>
  <c r="B30" i="29"/>
  <c r="C30" i="29"/>
  <c r="I30" i="29"/>
  <c r="J30" i="29" s="1"/>
  <c r="A31" i="29"/>
  <c r="B31" i="29"/>
  <c r="C31" i="29"/>
  <c r="I31" i="29"/>
  <c r="E31" i="87" s="1"/>
  <c r="A32" i="29"/>
  <c r="B32" i="29"/>
  <c r="C32" i="29"/>
  <c r="I32" i="29"/>
  <c r="J32" i="29" s="1"/>
  <c r="A33" i="29"/>
  <c r="B33" i="29"/>
  <c r="C33" i="29"/>
  <c r="I33" i="29"/>
  <c r="E33" i="87" s="1"/>
  <c r="A34" i="29"/>
  <c r="B34" i="29"/>
  <c r="C34" i="29"/>
  <c r="I34" i="29"/>
  <c r="E34" i="87" s="1"/>
  <c r="A35" i="29"/>
  <c r="B35" i="29"/>
  <c r="C35" i="29"/>
  <c r="I35" i="29"/>
  <c r="E35" i="87" s="1"/>
  <c r="A36" i="29"/>
  <c r="B36" i="29"/>
  <c r="C36" i="29"/>
  <c r="I36" i="29"/>
  <c r="J36" i="29" s="1"/>
  <c r="A37" i="29"/>
  <c r="B37" i="29"/>
  <c r="C37" i="29"/>
  <c r="I37" i="29"/>
  <c r="J37" i="29" s="1"/>
  <c r="A38" i="29"/>
  <c r="B38" i="29"/>
  <c r="C38" i="29"/>
  <c r="I38" i="29"/>
  <c r="E38" i="87" s="1"/>
  <c r="A39" i="29"/>
  <c r="B39" i="29"/>
  <c r="C39" i="29"/>
  <c r="I39" i="29"/>
  <c r="J39" i="29"/>
  <c r="A40" i="29"/>
  <c r="B40" i="29"/>
  <c r="C40" i="29"/>
  <c r="I40" i="29"/>
  <c r="E40" i="87" s="1"/>
  <c r="E47" i="87"/>
  <c r="E48" i="87"/>
  <c r="A11" i="28"/>
  <c r="B11" i="28"/>
  <c r="C11" i="28"/>
  <c r="J11" i="28"/>
  <c r="K11" i="28" s="1"/>
  <c r="A12" i="28"/>
  <c r="B12" i="28"/>
  <c r="C12" i="28"/>
  <c r="J12" i="28"/>
  <c r="A13" i="28"/>
  <c r="B13" i="28"/>
  <c r="C13" i="28"/>
  <c r="J13" i="28"/>
  <c r="A14" i="28"/>
  <c r="B14" i="28"/>
  <c r="C14" i="28"/>
  <c r="J14" i="28"/>
  <c r="A15" i="28"/>
  <c r="B15" i="28"/>
  <c r="C15" i="28"/>
  <c r="J15" i="28"/>
  <c r="D15" i="87" s="1"/>
  <c r="A16" i="28"/>
  <c r="B16" i="28"/>
  <c r="C16" i="28"/>
  <c r="J16" i="28"/>
  <c r="D16" i="87" s="1"/>
  <c r="A17" i="28"/>
  <c r="B17" i="28"/>
  <c r="C17" i="28"/>
  <c r="J17" i="28"/>
  <c r="D17" i="87" s="1"/>
  <c r="A18" i="28"/>
  <c r="B18" i="28"/>
  <c r="C18" i="28"/>
  <c r="J18" i="28"/>
  <c r="K18" i="28" s="1"/>
  <c r="A19" i="28"/>
  <c r="B19" i="28"/>
  <c r="C19" i="28"/>
  <c r="J19" i="28"/>
  <c r="K19" i="28" s="1"/>
  <c r="A20" i="28"/>
  <c r="B20" i="28"/>
  <c r="C20" i="28"/>
  <c r="J20" i="28"/>
  <c r="K20" i="28" s="1"/>
  <c r="A21" i="28"/>
  <c r="B21" i="28"/>
  <c r="C21" i="28"/>
  <c r="J21" i="28"/>
  <c r="A22" i="28"/>
  <c r="B22" i="28"/>
  <c r="C22" i="28"/>
  <c r="J22" i="28"/>
  <c r="D22" i="87" s="1"/>
  <c r="A23" i="28"/>
  <c r="B23" i="28"/>
  <c r="C23" i="28"/>
  <c r="J23" i="28"/>
  <c r="K23" i="28" s="1"/>
  <c r="A24" i="28"/>
  <c r="B24" i="28"/>
  <c r="C24" i="28"/>
  <c r="J24" i="28"/>
  <c r="D24" i="87" s="1"/>
  <c r="A25" i="28"/>
  <c r="B25" i="28"/>
  <c r="C25" i="28"/>
  <c r="J25" i="28"/>
  <c r="D25" i="87" s="1"/>
  <c r="A26" i="28"/>
  <c r="B26" i="28"/>
  <c r="C26" i="28"/>
  <c r="J26" i="28"/>
  <c r="D26" i="87" s="1"/>
  <c r="A27" i="28"/>
  <c r="B27" i="28"/>
  <c r="C27" i="28"/>
  <c r="J27" i="28"/>
  <c r="K27" i="28" s="1"/>
  <c r="A28" i="28"/>
  <c r="B28" i="28"/>
  <c r="C28" i="28"/>
  <c r="J28" i="28"/>
  <c r="K28" i="28" s="1"/>
  <c r="A29" i="28"/>
  <c r="B29" i="28"/>
  <c r="C29" i="28"/>
  <c r="J29" i="28"/>
  <c r="K29" i="28" s="1"/>
  <c r="A30" i="28"/>
  <c r="B30" i="28"/>
  <c r="C30" i="28"/>
  <c r="J30" i="28"/>
  <c r="K30" i="28" s="1"/>
  <c r="A31" i="28"/>
  <c r="B31" i="28"/>
  <c r="C31" i="28"/>
  <c r="J31" i="28"/>
  <c r="D31" i="87" s="1"/>
  <c r="A32" i="28"/>
  <c r="B32" i="28"/>
  <c r="C32" i="28"/>
  <c r="J32" i="28"/>
  <c r="D32" i="87" s="1"/>
  <c r="A33" i="28"/>
  <c r="B33" i="28"/>
  <c r="C33" i="28"/>
  <c r="J33" i="28"/>
  <c r="D33" i="87" s="1"/>
  <c r="A34" i="28"/>
  <c r="B34" i="28"/>
  <c r="C34" i="28"/>
  <c r="J34" i="28"/>
  <c r="K34" i="28" s="1"/>
  <c r="A35" i="28"/>
  <c r="B35" i="28"/>
  <c r="C35" i="28"/>
  <c r="J35" i="28"/>
  <c r="D35" i="87"/>
  <c r="A36" i="28"/>
  <c r="B36" i="28"/>
  <c r="C36" i="28"/>
  <c r="J36" i="28"/>
  <c r="K36" i="28" s="1"/>
  <c r="A37" i="28"/>
  <c r="B37" i="28"/>
  <c r="C37" i="28"/>
  <c r="J37" i="28"/>
  <c r="D37" i="87" s="1"/>
  <c r="A38" i="28"/>
  <c r="B38" i="28"/>
  <c r="C38" i="28"/>
  <c r="J38" i="28"/>
  <c r="D38" i="87" s="1"/>
  <c r="H38" i="87" s="1"/>
  <c r="I38" i="87" s="1"/>
  <c r="A39" i="28"/>
  <c r="B39" i="28"/>
  <c r="C39" i="28"/>
  <c r="J39" i="28"/>
  <c r="D39" i="87" s="1"/>
  <c r="H39" i="87"/>
  <c r="I39" i="87" s="1"/>
  <c r="A40" i="28"/>
  <c r="B40" i="28"/>
  <c r="C40" i="28"/>
  <c r="J40" i="28"/>
  <c r="D40" i="87" s="1"/>
  <c r="H40" i="87" s="1"/>
  <c r="I40" i="87" s="1"/>
  <c r="A41" i="28"/>
  <c r="B41" i="28"/>
  <c r="C41" i="28"/>
  <c r="J41" i="28"/>
  <c r="K41" i="28" s="1"/>
  <c r="A42" i="28"/>
  <c r="B42" i="28"/>
  <c r="C42" i="28"/>
  <c r="J42" i="28"/>
  <c r="D42" i="87" s="1"/>
  <c r="H42" i="87" s="1"/>
  <c r="I42" i="87" s="1"/>
  <c r="A43" i="28"/>
  <c r="B43" i="28"/>
  <c r="C43" i="28"/>
  <c r="J43" i="28"/>
  <c r="K43" i="28" s="1"/>
  <c r="A44" i="28"/>
  <c r="B44" i="28"/>
  <c r="C44" i="28"/>
  <c r="J44" i="28"/>
  <c r="D44" i="87" s="1"/>
  <c r="H44" i="87" s="1"/>
  <c r="I44" i="87" s="1"/>
  <c r="A45" i="28"/>
  <c r="B45" i="28"/>
  <c r="C45" i="28"/>
  <c r="J45" i="28"/>
  <c r="D45" i="87" s="1"/>
  <c r="H45" i="87" s="1"/>
  <c r="I45" i="87" s="1"/>
  <c r="A46" i="28"/>
  <c r="B46" i="28"/>
  <c r="C46" i="28"/>
  <c r="J46" i="28"/>
  <c r="K46" i="28" s="1"/>
  <c r="D47" i="87"/>
  <c r="H47" i="87" s="1"/>
  <c r="I47" i="87" s="1"/>
  <c r="D48" i="87"/>
  <c r="H48" i="87" s="1"/>
  <c r="I48" i="87" s="1"/>
  <c r="N10" i="25"/>
  <c r="J12" i="73"/>
  <c r="J15" i="73"/>
  <c r="J19" i="73"/>
  <c r="J20" i="73"/>
  <c r="J25" i="73"/>
  <c r="J26" i="73"/>
  <c r="J27" i="73"/>
  <c r="J29" i="73"/>
  <c r="J35" i="73"/>
  <c r="J36" i="73"/>
  <c r="J41" i="73"/>
  <c r="J42" i="73"/>
  <c r="J43" i="73"/>
  <c r="J44" i="73"/>
  <c r="J45" i="73"/>
  <c r="J46" i="73"/>
  <c r="J47" i="73"/>
  <c r="J48" i="73"/>
  <c r="S10" i="24"/>
  <c r="I11" i="73" s="1"/>
  <c r="I22" i="73"/>
  <c r="I24" i="73"/>
  <c r="I27" i="73"/>
  <c r="I29" i="73"/>
  <c r="I31" i="73"/>
  <c r="I35" i="73"/>
  <c r="I39" i="73"/>
  <c r="I45" i="73"/>
  <c r="I48" i="73"/>
  <c r="A10" i="23"/>
  <c r="B10" i="23"/>
  <c r="C10" i="23"/>
  <c r="H18" i="73"/>
  <c r="H42" i="73"/>
  <c r="K42" i="73" s="1"/>
  <c r="H44" i="73"/>
  <c r="K44" i="73" s="1"/>
  <c r="H46" i="73"/>
  <c r="K46" i="73" s="1"/>
  <c r="A10" i="22"/>
  <c r="B10" i="22"/>
  <c r="C10" i="22"/>
  <c r="M10" i="22"/>
  <c r="N10" i="22" s="1"/>
  <c r="E14" i="73"/>
  <c r="E43" i="73"/>
  <c r="E46" i="73"/>
  <c r="A10" i="21"/>
  <c r="B10" i="21"/>
  <c r="C10" i="21"/>
  <c r="D28" i="73"/>
  <c r="D34" i="73"/>
  <c r="A9" i="12"/>
  <c r="B9" i="12"/>
  <c r="C9" i="12"/>
  <c r="AD9" i="12"/>
  <c r="AE9" i="12" s="1"/>
  <c r="D22" i="86"/>
  <c r="D40" i="86"/>
  <c r="H40" i="86" s="1"/>
  <c r="I40" i="86" s="1"/>
  <c r="D42" i="86"/>
  <c r="H42" i="86" s="1"/>
  <c r="I42" i="86" s="1"/>
  <c r="H46" i="86"/>
  <c r="I46" i="86" s="1"/>
  <c r="D48" i="86"/>
  <c r="H48" i="86" s="1"/>
  <c r="I48" i="86" s="1"/>
  <c r="A13" i="5"/>
  <c r="B13" i="5"/>
  <c r="C13" i="5"/>
  <c r="N13" i="5"/>
  <c r="D11" i="72" s="1"/>
  <c r="D21" i="72"/>
  <c r="D25" i="72"/>
  <c r="D37" i="72"/>
  <c r="D39" i="72"/>
  <c r="G39" i="72" s="1"/>
  <c r="H39" i="72" s="1"/>
  <c r="D43" i="72"/>
  <c r="G43" i="72" s="1"/>
  <c r="H43" i="72" s="1"/>
  <c r="D46" i="72"/>
  <c r="G46" i="72" s="1"/>
  <c r="H46" i="72" s="1"/>
  <c r="D47" i="72"/>
  <c r="G47" i="72"/>
  <c r="H47" i="72"/>
  <c r="H47" i="73"/>
  <c r="K47" i="73" s="1"/>
  <c r="H41" i="73"/>
  <c r="K41" i="73" s="1"/>
  <c r="D12" i="73"/>
  <c r="D41" i="73"/>
  <c r="F41" i="73"/>
  <c r="G41" i="73" s="1"/>
  <c r="D21" i="73"/>
  <c r="D17" i="73"/>
  <c r="D13" i="73"/>
  <c r="D45" i="73"/>
  <c r="F45" i="73" s="1"/>
  <c r="G45" i="73" s="1"/>
  <c r="I48" i="103"/>
  <c r="D45" i="103"/>
  <c r="F45" i="103" s="1"/>
  <c r="G45" i="103" s="1"/>
  <c r="D43" i="103"/>
  <c r="F43" i="103" s="1"/>
  <c r="G43" i="103" s="1"/>
  <c r="D37" i="103"/>
  <c r="H47" i="88"/>
  <c r="J47" i="88" s="1"/>
  <c r="H39" i="88"/>
  <c r="J39" i="88" s="1"/>
  <c r="H37" i="88"/>
  <c r="J37" i="88" s="1"/>
  <c r="H23" i="88"/>
  <c r="J23" i="88"/>
  <c r="H21" i="88"/>
  <c r="J21" i="88" s="1"/>
  <c r="H15" i="88"/>
  <c r="J15" i="88"/>
  <c r="H48" i="88"/>
  <c r="J48" i="88" s="1"/>
  <c r="E43" i="102"/>
  <c r="E37" i="102"/>
  <c r="E29" i="102"/>
  <c r="H47" i="102"/>
  <c r="J47" i="102" s="1"/>
  <c r="H45" i="102"/>
  <c r="J45" i="102" s="1"/>
  <c r="H41" i="102"/>
  <c r="J41" i="102" s="1"/>
  <c r="H35" i="102"/>
  <c r="J35" i="102" s="1"/>
  <c r="H17" i="102"/>
  <c r="J17" i="102" s="1"/>
  <c r="K14" i="72"/>
  <c r="N14" i="8"/>
  <c r="N16" i="8"/>
  <c r="N23" i="8"/>
  <c r="N33" i="8"/>
  <c r="J47" i="72"/>
  <c r="J39" i="72"/>
  <c r="M32" i="104"/>
  <c r="M38" i="104"/>
  <c r="M40" i="104"/>
  <c r="J45" i="7"/>
  <c r="M41" i="6"/>
  <c r="M24" i="6"/>
  <c r="M28" i="6"/>
  <c r="M36" i="6"/>
  <c r="M38" i="6"/>
  <c r="D29" i="86"/>
  <c r="H29" i="86" s="1"/>
  <c r="I29" i="86" s="1"/>
  <c r="D13" i="86"/>
  <c r="H48" i="73"/>
  <c r="K48" i="73" s="1"/>
  <c r="I43" i="73"/>
  <c r="G19" i="87"/>
  <c r="D32" i="72"/>
  <c r="D44" i="73"/>
  <c r="F44" i="73" s="1"/>
  <c r="G44" i="73" s="1"/>
  <c r="E17" i="73"/>
  <c r="H45" i="73"/>
  <c r="K45" i="73" s="1"/>
  <c r="H40" i="73"/>
  <c r="K40" i="73"/>
  <c r="D28" i="87"/>
  <c r="F46" i="87"/>
  <c r="F38" i="87"/>
  <c r="M44" i="32"/>
  <c r="J36" i="87"/>
  <c r="M36" i="32"/>
  <c r="I21" i="73"/>
  <c r="I47" i="73"/>
  <c r="I32" i="73"/>
  <c r="J34" i="73"/>
  <c r="J21" i="73"/>
  <c r="G47" i="87"/>
  <c r="G39" i="87"/>
  <c r="G15" i="87"/>
  <c r="H16" i="73"/>
  <c r="J37" i="73"/>
  <c r="G43" i="87"/>
  <c r="D38" i="86"/>
  <c r="H38" i="86" s="1"/>
  <c r="I38" i="86" s="1"/>
  <c r="D48" i="73"/>
  <c r="F48" i="73"/>
  <c r="G48" i="73" s="1"/>
  <c r="K32" i="28"/>
  <c r="E37" i="87"/>
  <c r="F42" i="87"/>
  <c r="F26" i="87"/>
  <c r="F40" i="80"/>
  <c r="G37" i="80"/>
  <c r="G21" i="80"/>
  <c r="L48" i="80"/>
  <c r="L40" i="80"/>
  <c r="M29" i="80"/>
  <c r="O12" i="80"/>
  <c r="J48" i="72"/>
  <c r="K40" i="72"/>
  <c r="E47" i="102"/>
  <c r="I30" i="102"/>
  <c r="I45" i="88"/>
  <c r="I13" i="88"/>
  <c r="K45" i="28"/>
  <c r="K25" i="28"/>
  <c r="J38" i="29"/>
  <c r="M45" i="32"/>
  <c r="M29" i="32"/>
  <c r="M13" i="32"/>
  <c r="M42" i="33"/>
  <c r="M34" i="33"/>
  <c r="M18" i="33"/>
  <c r="K43" i="34"/>
  <c r="K35" i="34"/>
  <c r="K23" i="34"/>
  <c r="K19" i="34"/>
  <c r="H48" i="102"/>
  <c r="J48" i="102" s="1"/>
  <c r="H32" i="88"/>
  <c r="J32" i="88" s="1"/>
  <c r="F16" i="80"/>
  <c r="G45" i="80"/>
  <c r="G29" i="80"/>
  <c r="G13" i="80"/>
  <c r="L24" i="80"/>
  <c r="L16" i="80"/>
  <c r="M37" i="80"/>
  <c r="M21" i="80"/>
  <c r="O28" i="80"/>
  <c r="E30" i="72"/>
  <c r="I46" i="72"/>
  <c r="L46" i="72" s="1"/>
  <c r="M46" i="72" s="1"/>
  <c r="H11" i="88"/>
  <c r="J11" i="88" s="1"/>
  <c r="K11" i="88" s="1"/>
  <c r="H43" i="88"/>
  <c r="J43" i="88" s="1"/>
  <c r="J49" i="7"/>
  <c r="M20" i="32"/>
  <c r="M45" i="33"/>
  <c r="M37" i="33"/>
  <c r="M29" i="33"/>
  <c r="M21" i="33"/>
  <c r="M13" i="33"/>
  <c r="K46" i="34"/>
  <c r="K38" i="34"/>
  <c r="I46" i="102"/>
  <c r="I14" i="102"/>
  <c r="H14" i="88"/>
  <c r="J14" i="88"/>
  <c r="I29" i="88"/>
  <c r="D46" i="80"/>
  <c r="I46" i="80" s="1"/>
  <c r="J46" i="80" s="1"/>
  <c r="D30" i="80"/>
  <c r="I30" i="80" s="1"/>
  <c r="J30" i="80" s="1"/>
  <c r="D14" i="80"/>
  <c r="I14" i="80" s="1"/>
  <c r="J14" i="80" s="1"/>
  <c r="E35" i="80"/>
  <c r="E19" i="80"/>
  <c r="E11" i="80"/>
  <c r="H46" i="80"/>
  <c r="H38" i="80"/>
  <c r="H30" i="80"/>
  <c r="K43" i="80"/>
  <c r="P43" i="80" s="1"/>
  <c r="K35" i="80"/>
  <c r="P35" i="80" s="1"/>
  <c r="K27" i="80"/>
  <c r="P27" i="80" s="1"/>
  <c r="K19" i="80"/>
  <c r="P19" i="80" s="1"/>
  <c r="K11" i="80"/>
  <c r="P11" i="80" s="1"/>
  <c r="Q11" i="80" s="1"/>
  <c r="N46" i="80"/>
  <c r="N38" i="80"/>
  <c r="N30" i="80"/>
  <c r="N22" i="80"/>
  <c r="O43" i="80"/>
  <c r="O33" i="80"/>
  <c r="O17" i="80"/>
  <c r="M41" i="80"/>
  <c r="I37" i="80"/>
  <c r="J37" i="80" s="1"/>
  <c r="F36" i="80"/>
  <c r="F28" i="80"/>
  <c r="F20" i="80"/>
  <c r="F12" i="80"/>
  <c r="G41" i="80"/>
  <c r="G33" i="80"/>
  <c r="G25" i="80"/>
  <c r="G17" i="80"/>
  <c r="L44" i="80"/>
  <c r="L36" i="80"/>
  <c r="L28" i="80"/>
  <c r="L20" i="80"/>
  <c r="L12" i="80"/>
  <c r="M33" i="80"/>
  <c r="M25" i="80"/>
  <c r="M17" i="80"/>
  <c r="D42" i="80"/>
  <c r="I42" i="80" s="1"/>
  <c r="J42" i="80" s="1"/>
  <c r="D34" i="80"/>
  <c r="I34" i="80" s="1"/>
  <c r="J34" i="80" s="1"/>
  <c r="D26" i="80"/>
  <c r="I26" i="80" s="1"/>
  <c r="J26" i="80" s="1"/>
  <c r="D18" i="80"/>
  <c r="I18" i="80" s="1"/>
  <c r="J18" i="80" s="1"/>
  <c r="E47" i="80"/>
  <c r="E39" i="80"/>
  <c r="E31" i="80"/>
  <c r="E23" i="80"/>
  <c r="I23" i="80"/>
  <c r="J23" i="80"/>
  <c r="E15" i="80"/>
  <c r="H42" i="80"/>
  <c r="H34" i="80"/>
  <c r="H26" i="80"/>
  <c r="H18" i="80"/>
  <c r="K47" i="80"/>
  <c r="P47" i="80" s="1"/>
  <c r="K39" i="80"/>
  <c r="P39" i="80"/>
  <c r="K31" i="80"/>
  <c r="P31" i="80" s="1"/>
  <c r="K23" i="80"/>
  <c r="P23" i="80"/>
  <c r="K15" i="80"/>
  <c r="P15" i="80" s="1"/>
  <c r="N42" i="80"/>
  <c r="N26" i="80"/>
  <c r="O39" i="80"/>
  <c r="O38" i="80"/>
  <c r="O22" i="80"/>
  <c r="F44" i="80"/>
  <c r="I17" i="80"/>
  <c r="J17" i="80" s="1"/>
  <c r="I36" i="80"/>
  <c r="J36" i="80" s="1"/>
  <c r="I20" i="80"/>
  <c r="J20" i="80" s="1"/>
  <c r="O30" i="80"/>
  <c r="O14" i="80"/>
  <c r="I35" i="80"/>
  <c r="J35" i="80" s="1"/>
  <c r="I31" i="80"/>
  <c r="J31" i="80"/>
  <c r="I19" i="80"/>
  <c r="J19" i="80" s="1"/>
  <c r="I15" i="80"/>
  <c r="J15" i="80" s="1"/>
  <c r="O34" i="80"/>
  <c r="O18" i="80"/>
  <c r="M23" i="6"/>
  <c r="E45" i="72"/>
  <c r="M19" i="6"/>
  <c r="M44" i="6"/>
  <c r="M50" i="6"/>
  <c r="J23" i="7"/>
  <c r="J31" i="72"/>
  <c r="K32" i="72"/>
  <c r="K42" i="72"/>
  <c r="J36" i="7"/>
  <c r="J47" i="7"/>
  <c r="M29" i="104"/>
  <c r="M37" i="104"/>
  <c r="I14" i="72"/>
  <c r="L14" i="72" s="1"/>
  <c r="M14" i="72" s="1"/>
  <c r="I22" i="72"/>
  <c r="L22" i="72" s="1"/>
  <c r="M22" i="72" s="1"/>
  <c r="I30" i="72"/>
  <c r="L30" i="72" s="1"/>
  <c r="M30" i="72" s="1"/>
  <c r="I38" i="72"/>
  <c r="I44" i="72"/>
  <c r="L44" i="72"/>
  <c r="M44" i="72" s="1"/>
  <c r="J45" i="72"/>
  <c r="F36" i="72"/>
  <c r="E18" i="102"/>
  <c r="F40" i="103"/>
  <c r="G40" i="103"/>
  <c r="E24" i="103"/>
  <c r="D34" i="103"/>
  <c r="F34" i="103" s="1"/>
  <c r="G34" i="103" s="1"/>
  <c r="D34" i="88"/>
  <c r="D16" i="88"/>
  <c r="M18" i="104"/>
  <c r="M43" i="104"/>
  <c r="M23" i="104"/>
  <c r="D45" i="72"/>
  <c r="G45" i="72" s="1"/>
  <c r="H45" i="72" s="1"/>
  <c r="D43" i="87"/>
  <c r="H43" i="87" s="1"/>
  <c r="I43" i="87" s="1"/>
  <c r="D18" i="87"/>
  <c r="E43" i="87"/>
  <c r="E36" i="87"/>
  <c r="F45" i="87"/>
  <c r="G41" i="87"/>
  <c r="G25" i="87"/>
  <c r="G18" i="87"/>
  <c r="J31" i="87"/>
  <c r="M31" i="87" s="1"/>
  <c r="M27" i="32"/>
  <c r="J23" i="87"/>
  <c r="M23" i="87" s="1"/>
  <c r="K37" i="34"/>
  <c r="H26" i="102"/>
  <c r="J26" i="102" s="1"/>
  <c r="I18" i="102"/>
  <c r="I41" i="88"/>
  <c r="F39" i="80"/>
  <c r="F33" i="80"/>
  <c r="E14" i="80"/>
  <c r="F45" i="80"/>
  <c r="F23" i="80"/>
  <c r="F17" i="80"/>
  <c r="G40" i="80"/>
  <c r="E12" i="80"/>
  <c r="F37" i="80"/>
  <c r="N37" i="80"/>
  <c r="K20" i="80"/>
  <c r="P20" i="80" s="1"/>
  <c r="K16" i="80"/>
  <c r="P16" i="80"/>
  <c r="K12" i="80"/>
  <c r="P12" i="80" s="1"/>
  <c r="N31" i="80"/>
  <c r="N21" i="80"/>
  <c r="M21" i="6"/>
  <c r="E28" i="72"/>
  <c r="E44" i="72"/>
  <c r="J50" i="7"/>
  <c r="M35" i="104"/>
  <c r="I32" i="72"/>
  <c r="L32" i="72"/>
  <c r="M32" i="72"/>
  <c r="M31" i="104"/>
  <c r="I28" i="72"/>
  <c r="L28" i="72"/>
  <c r="M28" i="72"/>
  <c r="K24" i="54"/>
  <c r="K37" i="54"/>
  <c r="K41" i="72"/>
  <c r="I26" i="102"/>
  <c r="J23" i="102"/>
  <c r="I22" i="102"/>
  <c r="H33" i="102"/>
  <c r="J33" i="102" s="1"/>
  <c r="H30" i="102"/>
  <c r="J30" i="102"/>
  <c r="L11" i="38"/>
  <c r="H37" i="102"/>
  <c r="J37" i="102" s="1"/>
  <c r="H41" i="88"/>
  <c r="J41" i="88" s="1"/>
  <c r="N28" i="8"/>
  <c r="M27" i="104"/>
  <c r="M39" i="104"/>
  <c r="K38" i="72"/>
  <c r="J27" i="72"/>
  <c r="J29" i="72"/>
  <c r="D41" i="72"/>
  <c r="G41" i="72" s="1"/>
  <c r="H41" i="72" s="1"/>
  <c r="K43" i="72"/>
  <c r="K46" i="72"/>
  <c r="M44" i="104"/>
  <c r="H40" i="88"/>
  <c r="J40" i="88" s="1"/>
  <c r="H29" i="88"/>
  <c r="J29" i="88" s="1"/>
  <c r="H31" i="88"/>
  <c r="J31" i="88"/>
  <c r="H45" i="88"/>
  <c r="J45" i="88" s="1"/>
  <c r="D40" i="88"/>
  <c r="F40" i="88"/>
  <c r="G40" i="88" s="1"/>
  <c r="D42" i="88"/>
  <c r="F42" i="88" s="1"/>
  <c r="G42" i="88" s="1"/>
  <c r="D28" i="88"/>
  <c r="E19" i="73"/>
  <c r="E29" i="73"/>
  <c r="J14" i="73"/>
  <c r="D29" i="73"/>
  <c r="D43" i="73"/>
  <c r="F43" i="73" s="1"/>
  <c r="G43" i="73" s="1"/>
  <c r="K11" i="44"/>
  <c r="E11" i="88"/>
  <c r="E16" i="88"/>
  <c r="E18" i="88"/>
  <c r="E24" i="88"/>
  <c r="E30" i="88"/>
  <c r="E34" i="88"/>
  <c r="E38" i="88"/>
  <c r="F38" i="88" s="1"/>
  <c r="G38" i="88" s="1"/>
  <c r="E40" i="88"/>
  <c r="E42" i="88"/>
  <c r="E46" i="88"/>
  <c r="E48" i="88"/>
  <c r="E13" i="88"/>
  <c r="E27" i="88"/>
  <c r="E29" i="88"/>
  <c r="E31" i="88"/>
  <c r="E21" i="88"/>
  <c r="E23" i="88"/>
  <c r="E19" i="88"/>
  <c r="E35" i="88"/>
  <c r="E41" i="88"/>
  <c r="E43" i="88"/>
  <c r="E45" i="88"/>
  <c r="I38" i="102"/>
  <c r="E19" i="102"/>
  <c r="E31" i="102"/>
  <c r="E39" i="102"/>
  <c r="E45" i="102"/>
  <c r="J39" i="103"/>
  <c r="E47" i="103"/>
  <c r="J39" i="102"/>
  <c r="J24" i="102"/>
  <c r="J38" i="102"/>
  <c r="J31" i="102"/>
  <c r="J20" i="102"/>
  <c r="H19" i="102"/>
  <c r="J19" i="102" s="1"/>
  <c r="F18" i="102"/>
  <c r="G18" i="102" s="1"/>
  <c r="E39" i="103"/>
  <c r="E16" i="103"/>
  <c r="J42" i="7"/>
  <c r="J27" i="7"/>
  <c r="J21" i="7"/>
  <c r="J19" i="7"/>
  <c r="J41" i="7"/>
  <c r="J24" i="7"/>
  <c r="F11" i="72"/>
  <c r="J15" i="7"/>
  <c r="J43" i="7"/>
  <c r="J28" i="7"/>
  <c r="N37" i="8"/>
  <c r="N39" i="8"/>
  <c r="N25" i="8"/>
  <c r="N18" i="8"/>
  <c r="J42" i="72"/>
  <c r="J46" i="72"/>
  <c r="D47" i="86"/>
  <c r="H47" i="86"/>
  <c r="I47" i="86" s="1"/>
  <c r="D17" i="86"/>
  <c r="D33" i="86"/>
  <c r="D23" i="86"/>
  <c r="D45" i="86"/>
  <c r="H45" i="86" s="1"/>
  <c r="I45" i="86" s="1"/>
  <c r="D39" i="86"/>
  <c r="H39" i="86"/>
  <c r="I39" i="86" s="1"/>
  <c r="D41" i="86"/>
  <c r="H41" i="86" s="1"/>
  <c r="I41" i="86" s="1"/>
  <c r="N34" i="86"/>
  <c r="O34" i="86" s="1"/>
  <c r="J30" i="73"/>
  <c r="J40" i="73"/>
  <c r="J24" i="73"/>
  <c r="J38" i="73"/>
  <c r="J32" i="73"/>
  <c r="J22" i="73"/>
  <c r="J13" i="73"/>
  <c r="I33" i="73"/>
  <c r="I25" i="73"/>
  <c r="I23" i="73"/>
  <c r="I19" i="73"/>
  <c r="I15" i="73"/>
  <c r="I42" i="73"/>
  <c r="I18" i="73"/>
  <c r="K18" i="73"/>
  <c r="T40" i="24"/>
  <c r="T34" i="24"/>
  <c r="T20" i="24"/>
  <c r="I41" i="73"/>
  <c r="I37" i="73"/>
  <c r="I17" i="73"/>
  <c r="H24" i="73"/>
  <c r="K24" i="73" s="1"/>
  <c r="H12" i="73"/>
  <c r="E31" i="73"/>
  <c r="D42" i="73"/>
  <c r="F42" i="73"/>
  <c r="G42" i="73" s="1"/>
  <c r="D46" i="73"/>
  <c r="F46" i="73" s="1"/>
  <c r="G46" i="73" s="1"/>
  <c r="N43" i="22"/>
  <c r="N39" i="22"/>
  <c r="E21" i="73"/>
  <c r="E25" i="73"/>
  <c r="E15" i="73"/>
  <c r="E33" i="73"/>
  <c r="E35" i="73"/>
  <c r="E39" i="73"/>
  <c r="H44" i="102"/>
  <c r="J44" i="102" s="1"/>
  <c r="H42" i="102"/>
  <c r="J42" i="102" s="1"/>
  <c r="H40" i="102"/>
  <c r="J40" i="102" s="1"/>
  <c r="H36" i="102"/>
  <c r="J36" i="102" s="1"/>
  <c r="H22" i="102"/>
  <c r="J22" i="102" s="1"/>
  <c r="H15" i="102"/>
  <c r="J15" i="102"/>
  <c r="I42" i="102"/>
  <c r="I36" i="102"/>
  <c r="I44" i="102"/>
  <c r="I40" i="102"/>
  <c r="I34" i="102"/>
  <c r="M47" i="36"/>
  <c r="M15" i="36"/>
  <c r="I44" i="103"/>
  <c r="I40" i="103"/>
  <c r="I36" i="103"/>
  <c r="I20" i="103"/>
  <c r="J45" i="49"/>
  <c r="J41" i="49"/>
  <c r="J35" i="49"/>
  <c r="J19" i="49"/>
  <c r="J15" i="49"/>
  <c r="D28" i="72"/>
  <c r="G28" i="72" s="1"/>
  <c r="H28" i="72" s="1"/>
  <c r="D37" i="86"/>
  <c r="H37" i="86" s="1"/>
  <c r="I37" i="86" s="1"/>
  <c r="AE18" i="12"/>
  <c r="D25" i="86"/>
  <c r="D21" i="86"/>
  <c r="H21" i="86" s="1"/>
  <c r="I21" i="86" s="1"/>
  <c r="F28" i="72"/>
  <c r="F32" i="72"/>
  <c r="F44" i="72"/>
  <c r="J37" i="7"/>
  <c r="J44" i="7"/>
  <c r="J31" i="7"/>
  <c r="F36" i="102"/>
  <c r="G36" i="102" s="1"/>
  <c r="E37" i="103"/>
  <c r="H22" i="73"/>
  <c r="K22" i="73" s="1"/>
  <c r="N29" i="22"/>
  <c r="E36" i="73"/>
  <c r="E34" i="73"/>
  <c r="E26" i="73"/>
  <c r="E22" i="73"/>
  <c r="E12" i="73"/>
  <c r="M15" i="6"/>
  <c r="D21" i="102"/>
  <c r="D23" i="88"/>
  <c r="D25" i="73"/>
  <c r="D32" i="73"/>
  <c r="D24" i="73"/>
  <c r="D38" i="72"/>
  <c r="G38" i="72" s="1"/>
  <c r="H38" i="72" s="1"/>
  <c r="D36" i="72"/>
  <c r="G36" i="72" s="1"/>
  <c r="H36" i="72" s="1"/>
  <c r="D33" i="72"/>
  <c r="D21" i="87"/>
  <c r="K21" i="28"/>
  <c r="J48" i="87"/>
  <c r="M48" i="87" s="1"/>
  <c r="K46" i="80"/>
  <c r="P46" i="80" s="1"/>
  <c r="E29" i="72"/>
  <c r="M31" i="6"/>
  <c r="N44" i="8"/>
  <c r="J41" i="72"/>
  <c r="O35" i="23"/>
  <c r="H36" i="73"/>
  <c r="O26" i="23"/>
  <c r="H27" i="73"/>
  <c r="K27" i="73" s="1"/>
  <c r="O22" i="23"/>
  <c r="H23" i="73"/>
  <c r="K23" i="73" s="1"/>
  <c r="O20" i="23"/>
  <c r="H21" i="73"/>
  <c r="K21" i="73" s="1"/>
  <c r="O14" i="23"/>
  <c r="H15" i="73"/>
  <c r="K15" i="73" s="1"/>
  <c r="T15" i="24"/>
  <c r="I16" i="73"/>
  <c r="T11" i="24"/>
  <c r="I12" i="73"/>
  <c r="K45" i="43"/>
  <c r="D45" i="88"/>
  <c r="F45" i="88"/>
  <c r="G45" i="88" s="1"/>
  <c r="K43" i="43"/>
  <c r="D43" i="88"/>
  <c r="F43" i="88"/>
  <c r="G43" i="88" s="1"/>
  <c r="K39" i="43"/>
  <c r="D39" i="88"/>
  <c r="F39" i="88" s="1"/>
  <c r="G39" i="88" s="1"/>
  <c r="D37" i="88"/>
  <c r="F37" i="88" s="1"/>
  <c r="G37" i="88" s="1"/>
  <c r="K13" i="43"/>
  <c r="D13" i="88"/>
  <c r="F13" i="88" s="1"/>
  <c r="G13" i="88" s="1"/>
  <c r="L46" i="52"/>
  <c r="I45" i="103"/>
  <c r="L36" i="52"/>
  <c r="I35" i="103"/>
  <c r="J35" i="103"/>
  <c r="I19" i="103"/>
  <c r="J19" i="103"/>
  <c r="E42" i="87"/>
  <c r="F23" i="87"/>
  <c r="E27" i="72"/>
  <c r="M29" i="6"/>
  <c r="N41" i="22"/>
  <c r="E44" i="88"/>
  <c r="E36" i="88"/>
  <c r="E20" i="88"/>
  <c r="E12" i="88"/>
  <c r="D47" i="88"/>
  <c r="F47" i="88" s="1"/>
  <c r="G47" i="88" s="1"/>
  <c r="M14" i="80"/>
  <c r="F43" i="80"/>
  <c r="K13" i="34"/>
  <c r="K45" i="34"/>
  <c r="G34" i="87"/>
  <c r="F29" i="87"/>
  <c r="D27" i="87"/>
  <c r="K26" i="34"/>
  <c r="K42" i="34"/>
  <c r="M30" i="33"/>
  <c r="M38" i="33"/>
  <c r="M46" i="33"/>
  <c r="M41" i="32"/>
  <c r="E41" i="87"/>
  <c r="H13" i="73"/>
  <c r="K13" i="73" s="1"/>
  <c r="M45" i="6"/>
  <c r="M36" i="104"/>
  <c r="H19" i="73"/>
  <c r="E38" i="73"/>
  <c r="I14" i="73"/>
  <c r="J11" i="73"/>
  <c r="O10" i="25"/>
  <c r="D46" i="87"/>
  <c r="H46" i="87"/>
  <c r="I46" i="87"/>
  <c r="K42" i="28"/>
  <c r="K35" i="28"/>
  <c r="E39" i="87"/>
  <c r="J35" i="29"/>
  <c r="F48" i="87"/>
  <c r="F39" i="87"/>
  <c r="G21" i="87"/>
  <c r="K11" i="102"/>
  <c r="M11" i="39"/>
  <c r="I37" i="103"/>
  <c r="E44" i="80"/>
  <c r="I44" i="80"/>
  <c r="J44" i="80"/>
  <c r="G26" i="80"/>
  <c r="H47" i="80"/>
  <c r="K42" i="80"/>
  <c r="P42" i="80"/>
  <c r="K38" i="80"/>
  <c r="P38" i="80" s="1"/>
  <c r="K34" i="80"/>
  <c r="P34" i="80"/>
  <c r="K30" i="80"/>
  <c r="P30" i="80" s="1"/>
  <c r="K26" i="80"/>
  <c r="P26" i="80" s="1"/>
  <c r="L31" i="80"/>
  <c r="M40" i="80"/>
  <c r="O46" i="80"/>
  <c r="M16" i="6"/>
  <c r="M48" i="6"/>
  <c r="E46" i="72"/>
  <c r="F31" i="72"/>
  <c r="J33" i="7"/>
  <c r="M13" i="104"/>
  <c r="M30" i="104"/>
  <c r="N41" i="8"/>
  <c r="J38" i="72"/>
  <c r="K34" i="54"/>
  <c r="J29" i="51"/>
  <c r="H28" i="103"/>
  <c r="J28" i="103"/>
  <c r="J33" i="51"/>
  <c r="H32" i="103"/>
  <c r="J34" i="102"/>
  <c r="J36" i="103"/>
  <c r="I24" i="103"/>
  <c r="J24" i="103"/>
  <c r="I29" i="103"/>
  <c r="J29" i="103"/>
  <c r="I33" i="103"/>
  <c r="J33" i="103"/>
  <c r="J37" i="103"/>
  <c r="I32" i="103"/>
  <c r="J32" i="103"/>
  <c r="I30" i="103"/>
  <c r="J27" i="103"/>
  <c r="I25" i="103"/>
  <c r="J25" i="103"/>
  <c r="H13" i="88"/>
  <c r="J13" i="88" s="1"/>
  <c r="H20" i="88"/>
  <c r="J20" i="88" s="1"/>
  <c r="H35" i="88"/>
  <c r="J35" i="88" s="1"/>
  <c r="H25" i="88"/>
  <c r="J25" i="88"/>
  <c r="H27" i="88"/>
  <c r="J27" i="88" s="1"/>
  <c r="H17" i="88"/>
  <c r="J17" i="88" s="1"/>
  <c r="H19" i="88"/>
  <c r="J19" i="88" s="1"/>
  <c r="H33" i="88"/>
  <c r="J33" i="88" s="1"/>
  <c r="H36" i="88"/>
  <c r="J36" i="88" s="1"/>
  <c r="H34" i="88"/>
  <c r="J34" i="88"/>
  <c r="H28" i="88"/>
  <c r="J28" i="88" s="1"/>
  <c r="H26" i="88"/>
  <c r="J26" i="88"/>
  <c r="H18" i="88"/>
  <c r="J18" i="88" s="1"/>
  <c r="H12" i="88"/>
  <c r="J12" i="88" s="1"/>
  <c r="I38" i="73"/>
  <c r="L38" i="72"/>
  <c r="M38" i="72" s="1"/>
  <c r="K25" i="72"/>
  <c r="K30" i="72"/>
  <c r="K22" i="72"/>
  <c r="K20" i="72"/>
  <c r="K36" i="54"/>
  <c r="L34" i="72"/>
  <c r="M34" i="72" s="1"/>
  <c r="J13" i="72"/>
  <c r="N22" i="8"/>
  <c r="J33" i="72"/>
  <c r="N20" i="8"/>
  <c r="N24" i="8"/>
  <c r="J11" i="72"/>
  <c r="N38" i="8"/>
  <c r="J15" i="72"/>
  <c r="N35" i="8"/>
  <c r="N31" i="8"/>
  <c r="N27" i="8"/>
  <c r="L24" i="72"/>
  <c r="M24" i="72" s="1"/>
  <c r="L37" i="72"/>
  <c r="M37" i="72" s="1"/>
  <c r="L16" i="72"/>
  <c r="M16" i="72" s="1"/>
  <c r="L20" i="72"/>
  <c r="M20" i="72" s="1"/>
  <c r="L13" i="72"/>
  <c r="M13" i="72" s="1"/>
  <c r="L17" i="72"/>
  <c r="M17" i="72" s="1"/>
  <c r="L27" i="72"/>
  <c r="M27" i="72"/>
  <c r="L29" i="72"/>
  <c r="M29" i="72" s="1"/>
  <c r="L31" i="72"/>
  <c r="M31" i="72" s="1"/>
  <c r="L33" i="72"/>
  <c r="M33" i="72" s="1"/>
  <c r="M34" i="104"/>
  <c r="M28" i="104"/>
  <c r="M24" i="104"/>
  <c r="M20" i="104"/>
  <c r="M19" i="32"/>
  <c r="K26" i="54"/>
  <c r="K12" i="72"/>
  <c r="K17" i="72"/>
  <c r="K45" i="72"/>
  <c r="K15" i="72"/>
  <c r="K22" i="54"/>
  <c r="K16" i="72"/>
  <c r="K24" i="72"/>
  <c r="K32" i="54"/>
  <c r="E40" i="72"/>
  <c r="M25" i="6"/>
  <c r="N41" i="86"/>
  <c r="O41" i="86"/>
  <c r="N27" i="86"/>
  <c r="O27" i="86" s="1"/>
  <c r="N37" i="86"/>
  <c r="O37" i="86" s="1"/>
  <c r="M29" i="87"/>
  <c r="M36" i="87"/>
  <c r="M34" i="32"/>
  <c r="M44" i="33"/>
  <c r="M36" i="33"/>
  <c r="M14" i="33"/>
  <c r="M17" i="33"/>
  <c r="M25" i="33"/>
  <c r="M40" i="33"/>
  <c r="M27" i="33"/>
  <c r="G46" i="87"/>
  <c r="E32" i="87"/>
  <c r="J40" i="29"/>
  <c r="K26" i="28"/>
  <c r="K33" i="34"/>
  <c r="K11" i="34"/>
  <c r="M39" i="33"/>
  <c r="M39" i="32"/>
  <c r="K15" i="34"/>
  <c r="M26" i="33"/>
  <c r="T10" i="24"/>
  <c r="D41" i="87"/>
  <c r="H41" i="87" s="1"/>
  <c r="I41" i="87" s="1"/>
  <c r="L39" i="87"/>
  <c r="N39" i="86"/>
  <c r="O39" i="86" s="1"/>
  <c r="H11" i="103"/>
  <c r="J11" i="103" s="1"/>
  <c r="K11" i="103" s="1"/>
  <c r="J11" i="51"/>
  <c r="K44" i="28"/>
  <c r="M16" i="32"/>
  <c r="K31" i="34"/>
  <c r="N15" i="86"/>
  <c r="O15" i="86" s="1"/>
  <c r="M26" i="32"/>
  <c r="K15" i="28"/>
  <c r="D30" i="87"/>
  <c r="N21" i="86"/>
  <c r="O21" i="86" s="1"/>
  <c r="K15" i="87"/>
  <c r="M15" i="33"/>
  <c r="N40" i="86"/>
  <c r="O40" i="86" s="1"/>
  <c r="M16" i="33"/>
  <c r="K20" i="34"/>
  <c r="M22" i="32"/>
  <c r="M35" i="33"/>
  <c r="M24" i="33"/>
  <c r="K28" i="34"/>
  <c r="L39" i="52"/>
  <c r="I38" i="103"/>
  <c r="M17" i="36"/>
  <c r="D17" i="102"/>
  <c r="M46" i="104"/>
  <c r="K44" i="72"/>
  <c r="J44" i="72"/>
  <c r="J25" i="51"/>
  <c r="L23" i="52"/>
  <c r="D34" i="72"/>
  <c r="G34" i="72" s="1"/>
  <c r="H34" i="72" s="1"/>
  <c r="D14" i="103" l="1"/>
  <c r="F28" i="88"/>
  <c r="G28" i="88" s="1"/>
  <c r="F21" i="88"/>
  <c r="G21" i="88" s="1"/>
  <c r="F30" i="88"/>
  <c r="G30" i="88" s="1"/>
  <c r="F24" i="88"/>
  <c r="G24" i="88" s="1"/>
  <c r="F17" i="88"/>
  <c r="G17" i="88" s="1"/>
  <c r="K15" i="43"/>
  <c r="D19" i="88"/>
  <c r="F32" i="73"/>
  <c r="G32" i="73" s="1"/>
  <c r="J31" i="29"/>
  <c r="J28" i="29"/>
  <c r="J24" i="29"/>
  <c r="K16" i="28"/>
  <c r="D19" i="87"/>
  <c r="F24" i="103"/>
  <c r="G24" i="103" s="1"/>
  <c r="D27" i="103"/>
  <c r="F27" i="103" s="1"/>
  <c r="G27" i="103" s="1"/>
  <c r="D31" i="103"/>
  <c r="F31" i="103" s="1"/>
  <c r="G31" i="103" s="1"/>
  <c r="D23" i="103"/>
  <c r="F23" i="103" s="1"/>
  <c r="G23" i="103" s="1"/>
  <c r="D16" i="103"/>
  <c r="D35" i="103"/>
  <c r="K14" i="43"/>
  <c r="D14" i="86"/>
  <c r="G23" i="87"/>
  <c r="K11" i="31"/>
  <c r="G27" i="87"/>
  <c r="G31" i="87"/>
  <c r="G35" i="87"/>
  <c r="F36" i="87"/>
  <c r="F16" i="87"/>
  <c r="F24" i="87"/>
  <c r="F20" i="87"/>
  <c r="F28" i="87"/>
  <c r="F14" i="87"/>
  <c r="E16" i="87"/>
  <c r="J12" i="29"/>
  <c r="E20" i="87"/>
  <c r="J22" i="29"/>
  <c r="J13" i="29"/>
  <c r="J19" i="29"/>
  <c r="J21" i="29"/>
  <c r="J17" i="29"/>
  <c r="J25" i="29"/>
  <c r="J18" i="29"/>
  <c r="J29" i="29"/>
  <c r="K22" i="28"/>
  <c r="K31" i="28"/>
  <c r="E21" i="102"/>
  <c r="E36" i="102"/>
  <c r="E25" i="102"/>
  <c r="F25" i="102" s="1"/>
  <c r="G25" i="102" s="1"/>
  <c r="E13" i="102"/>
  <c r="E32" i="102"/>
  <c r="F32" i="102" s="1"/>
  <c r="G32" i="102" s="1"/>
  <c r="N11" i="37"/>
  <c r="E33" i="102"/>
  <c r="F33" i="102" s="1"/>
  <c r="G33" i="102" s="1"/>
  <c r="E35" i="102"/>
  <c r="E20" i="102"/>
  <c r="E17" i="102"/>
  <c r="F17" i="102" s="1"/>
  <c r="G17" i="102" s="1"/>
  <c r="E30" i="102"/>
  <c r="E22" i="102"/>
  <c r="M19" i="36"/>
  <c r="F19" i="102"/>
  <c r="G19" i="102" s="1"/>
  <c r="D38" i="102"/>
  <c r="D27" i="102"/>
  <c r="D22" i="102"/>
  <c r="D29" i="102"/>
  <c r="F29" i="102" s="1"/>
  <c r="G29" i="102" s="1"/>
  <c r="D37" i="102"/>
  <c r="D26" i="102"/>
  <c r="F26" i="102" s="1"/>
  <c r="G26" i="102" s="1"/>
  <c r="D12" i="102"/>
  <c r="D30" i="102"/>
  <c r="F30" i="102" s="1"/>
  <c r="G30" i="102" s="1"/>
  <c r="E33" i="103"/>
  <c r="E32" i="103"/>
  <c r="E28" i="103"/>
  <c r="E22" i="103"/>
  <c r="E14" i="103"/>
  <c r="E29" i="103"/>
  <c r="E18" i="103"/>
  <c r="E36" i="103"/>
  <c r="E21" i="103"/>
  <c r="F21" i="103" s="1"/>
  <c r="G21" i="103" s="1"/>
  <c r="D36" i="103"/>
  <c r="F36" i="103" s="1"/>
  <c r="G36" i="103" s="1"/>
  <c r="D33" i="103"/>
  <c r="F33" i="103" s="1"/>
  <c r="G33" i="103" s="1"/>
  <c r="D18" i="103"/>
  <c r="D13" i="103"/>
  <c r="D39" i="103"/>
  <c r="F39" i="103" s="1"/>
  <c r="G39" i="103" s="1"/>
  <c r="D32" i="103"/>
  <c r="D25" i="103"/>
  <c r="D17" i="103"/>
  <c r="F17" i="103" s="1"/>
  <c r="G17" i="103" s="1"/>
  <c r="F26" i="103"/>
  <c r="G26" i="103" s="1"/>
  <c r="E37" i="88"/>
  <c r="E26" i="88"/>
  <c r="E15" i="88"/>
  <c r="E33" i="88"/>
  <c r="E25" i="88"/>
  <c r="E14" i="88"/>
  <c r="F14" i="88" s="1"/>
  <c r="G14" i="88" s="1"/>
  <c r="E28" i="88"/>
  <c r="E39" i="88"/>
  <c r="E17" i="88"/>
  <c r="E32" i="88"/>
  <c r="F32" i="88" s="1"/>
  <c r="G32" i="88" s="1"/>
  <c r="E22" i="88"/>
  <c r="F22" i="88" s="1"/>
  <c r="G22" i="88" s="1"/>
  <c r="D35" i="88"/>
  <c r="F35" i="88" s="1"/>
  <c r="G35" i="88" s="1"/>
  <c r="F34" i="88"/>
  <c r="G34" i="88" s="1"/>
  <c r="D26" i="88"/>
  <c r="F26" i="88" s="1"/>
  <c r="G26" i="88" s="1"/>
  <c r="D29" i="88"/>
  <c r="F29" i="88" s="1"/>
  <c r="G29" i="88" s="1"/>
  <c r="D33" i="88"/>
  <c r="D25" i="88"/>
  <c r="F25" i="88" s="1"/>
  <c r="G25" i="88" s="1"/>
  <c r="H26" i="73"/>
  <c r="O10" i="23"/>
  <c r="H34" i="73"/>
  <c r="K34" i="73" s="1"/>
  <c r="H17" i="73"/>
  <c r="K17" i="73" s="1"/>
  <c r="H30" i="73"/>
  <c r="H38" i="73"/>
  <c r="K38" i="73" s="1"/>
  <c r="H33" i="73"/>
  <c r="H28" i="73"/>
  <c r="H37" i="73"/>
  <c r="K37" i="73" s="1"/>
  <c r="H20" i="73"/>
  <c r="K20" i="73" s="1"/>
  <c r="H14" i="73"/>
  <c r="K14" i="73" s="1"/>
  <c r="E16" i="73"/>
  <c r="E13" i="73"/>
  <c r="F13" i="73" s="1"/>
  <c r="G13" i="73" s="1"/>
  <c r="E28" i="73"/>
  <c r="E18" i="73"/>
  <c r="E32" i="73"/>
  <c r="E23" i="73"/>
  <c r="D30" i="73"/>
  <c r="F30" i="73" s="1"/>
  <c r="G30" i="73" s="1"/>
  <c r="D15" i="73"/>
  <c r="S10" i="21"/>
  <c r="D37" i="73"/>
  <c r="S13" i="21"/>
  <c r="D36" i="86"/>
  <c r="D35" i="86"/>
  <c r="D11" i="86"/>
  <c r="AE25" i="12"/>
  <c r="AE14" i="12"/>
  <c r="AE26" i="12"/>
  <c r="AE30" i="12"/>
  <c r="J40" i="7"/>
  <c r="J22" i="7"/>
  <c r="J26" i="7"/>
  <c r="J18" i="7"/>
  <c r="J16" i="7"/>
  <c r="M22" i="6"/>
  <c r="M14" i="6"/>
  <c r="G24" i="72"/>
  <c r="H24" i="72" s="1"/>
  <c r="E35" i="72"/>
  <c r="M40" i="6"/>
  <c r="M34" i="6"/>
  <c r="G19" i="72"/>
  <c r="H19" i="72" s="1"/>
  <c r="D30" i="72"/>
  <c r="G30" i="72" s="1"/>
  <c r="H30" i="72" s="1"/>
  <c r="D29" i="72"/>
  <c r="G29" i="72" s="1"/>
  <c r="H29" i="72" s="1"/>
  <c r="G20" i="72"/>
  <c r="H20" i="72" s="1"/>
  <c r="O19" i="5"/>
  <c r="D16" i="72"/>
  <c r="D14" i="72"/>
  <c r="G14" i="72" s="1"/>
  <c r="H14" i="72" s="1"/>
  <c r="D12" i="72"/>
  <c r="G12" i="72" s="1"/>
  <c r="H12" i="72" s="1"/>
  <c r="D27" i="72"/>
  <c r="G27" i="72" s="1"/>
  <c r="H27" i="72" s="1"/>
  <c r="O25" i="5"/>
  <c r="D26" i="72"/>
  <c r="G26" i="72" s="1"/>
  <c r="H26" i="72" s="1"/>
  <c r="D15" i="72"/>
  <c r="G15" i="72" s="1"/>
  <c r="H15" i="72" s="1"/>
  <c r="D22" i="72"/>
  <c r="G22" i="72" s="1"/>
  <c r="H22" i="72" s="1"/>
  <c r="O37" i="5"/>
  <c r="J30" i="87"/>
  <c r="M30" i="87" s="1"/>
  <c r="M30" i="32"/>
  <c r="J14" i="87"/>
  <c r="M14" i="87" s="1"/>
  <c r="M14" i="32"/>
  <c r="M14" i="104"/>
  <c r="I12" i="72"/>
  <c r="L12" i="72" s="1"/>
  <c r="M12" i="72" s="1"/>
  <c r="I18" i="72"/>
  <c r="L18" i="72" s="1"/>
  <c r="M18" i="72" s="1"/>
  <c r="M21" i="104"/>
  <c r="O28" i="23"/>
  <c r="H29" i="73"/>
  <c r="K29" i="73" s="1"/>
  <c r="I28" i="73"/>
  <c r="T28" i="24"/>
  <c r="K46" i="43"/>
  <c r="D46" i="88"/>
  <c r="F46" i="88" s="1"/>
  <c r="G46" i="88" s="1"/>
  <c r="J35" i="87"/>
  <c r="M35" i="87" s="1"/>
  <c r="M35" i="32"/>
  <c r="K11" i="87"/>
  <c r="M11" i="33"/>
  <c r="F37" i="72"/>
  <c r="G37" i="72" s="1"/>
  <c r="H37" i="72" s="1"/>
  <c r="J39" i="7"/>
  <c r="M17" i="104"/>
  <c r="K29" i="34"/>
  <c r="K15" i="54"/>
  <c r="F23" i="88"/>
  <c r="G23" i="88" s="1"/>
  <c r="K12" i="73"/>
  <c r="K14" i="28"/>
  <c r="D14" i="87"/>
  <c r="D13" i="87"/>
  <c r="K13" i="28"/>
  <c r="D12" i="87"/>
  <c r="K12" i="28"/>
  <c r="M43" i="33"/>
  <c r="K43" i="87"/>
  <c r="K41" i="87"/>
  <c r="M41" i="33"/>
  <c r="L21" i="87"/>
  <c r="K21" i="34"/>
  <c r="N12" i="86"/>
  <c r="O12" i="86" s="1"/>
  <c r="N11" i="86"/>
  <c r="O11" i="86" s="1"/>
  <c r="K39" i="54"/>
  <c r="K36" i="72"/>
  <c r="K39" i="72"/>
  <c r="K42" i="54"/>
  <c r="S22" i="21"/>
  <c r="D23" i="73"/>
  <c r="S18" i="21"/>
  <c r="D19" i="73"/>
  <c r="F19" i="73" s="1"/>
  <c r="G19" i="73" s="1"/>
  <c r="E16" i="72"/>
  <c r="M18" i="6"/>
  <c r="L33" i="38"/>
  <c r="H32" i="102"/>
  <c r="J32" i="102" s="1"/>
  <c r="L29" i="38"/>
  <c r="H28" i="102"/>
  <c r="J28" i="102" s="1"/>
  <c r="H21" i="102"/>
  <c r="J21" i="102" s="1"/>
  <c r="L22" i="38"/>
  <c r="L14" i="38"/>
  <c r="H14" i="102"/>
  <c r="J14" i="102" s="1"/>
  <c r="K44" i="31"/>
  <c r="G44" i="87"/>
  <c r="K40" i="31"/>
  <c r="G40" i="87"/>
  <c r="K36" i="31"/>
  <c r="G36" i="87"/>
  <c r="K32" i="31"/>
  <c r="G32" i="87"/>
  <c r="H32" i="87" s="1"/>
  <c r="I32" i="87" s="1"/>
  <c r="K24" i="31"/>
  <c r="G24" i="87"/>
  <c r="K20" i="31"/>
  <c r="G20" i="87"/>
  <c r="K16" i="31"/>
  <c r="G16" i="87"/>
  <c r="J28" i="87"/>
  <c r="M28" i="87" s="1"/>
  <c r="M28" i="32"/>
  <c r="L27" i="87"/>
  <c r="K27" i="34"/>
  <c r="K21" i="54"/>
  <c r="K18" i="72"/>
  <c r="O24" i="23"/>
  <c r="H25" i="73"/>
  <c r="K25" i="73" s="1"/>
  <c r="I44" i="73"/>
  <c r="T44" i="24"/>
  <c r="I36" i="73"/>
  <c r="K36" i="73" s="1"/>
  <c r="T36" i="24"/>
  <c r="O28" i="25"/>
  <c r="J28" i="73"/>
  <c r="O18" i="25"/>
  <c r="J18" i="73"/>
  <c r="K47" i="44"/>
  <c r="E47" i="88"/>
  <c r="M17" i="32"/>
  <c r="J17" i="87"/>
  <c r="M17" i="87" s="1"/>
  <c r="L40" i="87"/>
  <c r="K40" i="34"/>
  <c r="J25" i="7"/>
  <c r="F23" i="72"/>
  <c r="G23" i="72" s="1"/>
  <c r="H23" i="72" s="1"/>
  <c r="F33" i="72"/>
  <c r="J35" i="7"/>
  <c r="J27" i="29"/>
  <c r="E27" i="87"/>
  <c r="E26" i="87"/>
  <c r="H26" i="87" s="1"/>
  <c r="I26" i="87" s="1"/>
  <c r="J26" i="29"/>
  <c r="M42" i="32"/>
  <c r="J42" i="87"/>
  <c r="M42" i="87" s="1"/>
  <c r="E41" i="72"/>
  <c r="M43" i="6"/>
  <c r="E47" i="72"/>
  <c r="M49" i="6"/>
  <c r="N46" i="8"/>
  <c r="J43" i="72"/>
  <c r="AE42" i="12"/>
  <c r="D44" i="86"/>
  <c r="H44" i="86" s="1"/>
  <c r="I44" i="86" s="1"/>
  <c r="AE10" i="12"/>
  <c r="D12" i="86"/>
  <c r="H12" i="86" s="1"/>
  <c r="I12" i="86" s="1"/>
  <c r="L16" i="52"/>
  <c r="I16" i="103"/>
  <c r="M35" i="36"/>
  <c r="D35" i="102"/>
  <c r="F35" i="102" s="1"/>
  <c r="G35" i="102" s="1"/>
  <c r="D31" i="102"/>
  <c r="F31" i="102" s="1"/>
  <c r="G31" i="102" s="1"/>
  <c r="M31" i="36"/>
  <c r="D23" i="102"/>
  <c r="M23" i="36"/>
  <c r="M16" i="36"/>
  <c r="D16" i="102"/>
  <c r="F16" i="102" s="1"/>
  <c r="G16" i="102" s="1"/>
  <c r="N41" i="37"/>
  <c r="E41" i="102"/>
  <c r="N38" i="37"/>
  <c r="E38" i="102"/>
  <c r="F38" i="102" s="1"/>
  <c r="G38" i="102" s="1"/>
  <c r="N27" i="37"/>
  <c r="E27" i="102"/>
  <c r="N23" i="37"/>
  <c r="E23" i="102"/>
  <c r="N15" i="37"/>
  <c r="E15" i="102"/>
  <c r="F15" i="102" s="1"/>
  <c r="G15" i="102" s="1"/>
  <c r="H28" i="87"/>
  <c r="I28" i="87" s="1"/>
  <c r="L34" i="87"/>
  <c r="K34" i="34"/>
  <c r="F12" i="88"/>
  <c r="G12" i="88" s="1"/>
  <c r="N26" i="8"/>
  <c r="J23" i="72"/>
  <c r="I46" i="73"/>
  <c r="T46" i="24"/>
  <c r="O17" i="25"/>
  <c r="J17" i="73"/>
  <c r="K31" i="43"/>
  <c r="D31" i="88"/>
  <c r="F31" i="88" s="1"/>
  <c r="G31" i="88" s="1"/>
  <c r="L18" i="52"/>
  <c r="I17" i="103"/>
  <c r="M18" i="39"/>
  <c r="I17" i="102"/>
  <c r="M12" i="39"/>
  <c r="I12" i="102"/>
  <c r="S46" i="21"/>
  <c r="D47" i="73"/>
  <c r="F47" i="73" s="1"/>
  <c r="G47" i="73" s="1"/>
  <c r="J46" i="29"/>
  <c r="E46" i="87"/>
  <c r="J45" i="29"/>
  <c r="E45" i="87"/>
  <c r="K41" i="30"/>
  <c r="F41" i="87"/>
  <c r="K25" i="30"/>
  <c r="F25" i="87"/>
  <c r="K17" i="30"/>
  <c r="F17" i="87"/>
  <c r="K33" i="31"/>
  <c r="G33" i="87"/>
  <c r="K29" i="31"/>
  <c r="G29" i="87"/>
  <c r="K17" i="31"/>
  <c r="G17" i="87"/>
  <c r="K13" i="31"/>
  <c r="G13" i="87"/>
  <c r="K40" i="54"/>
  <c r="D41" i="88"/>
  <c r="F41" i="88" s="1"/>
  <c r="G41" i="88" s="1"/>
  <c r="K17" i="34"/>
  <c r="K37" i="28"/>
  <c r="F25" i="73"/>
  <c r="G25" i="73" s="1"/>
  <c r="H32" i="73"/>
  <c r="K32" i="73" s="1"/>
  <c r="I30" i="73"/>
  <c r="K30" i="73" s="1"/>
  <c r="D43" i="86"/>
  <c r="H43" i="86" s="1"/>
  <c r="I43" i="86" s="1"/>
  <c r="F29" i="73"/>
  <c r="G29" i="73" s="1"/>
  <c r="F13" i="87"/>
  <c r="K18" i="34"/>
  <c r="D36" i="87"/>
  <c r="H13" i="86"/>
  <c r="I13" i="86" s="1"/>
  <c r="M15" i="104"/>
  <c r="N29" i="8"/>
  <c r="D40" i="73"/>
  <c r="F40" i="73" s="1"/>
  <c r="G40" i="73" s="1"/>
  <c r="E44" i="87"/>
  <c r="F33" i="87"/>
  <c r="H33" i="87" s="1"/>
  <c r="I33" i="87" s="1"/>
  <c r="M43" i="32"/>
  <c r="J43" i="87"/>
  <c r="M43" i="87" s="1"/>
  <c r="J25" i="87"/>
  <c r="M25" i="87" s="1"/>
  <c r="M20" i="33"/>
  <c r="L30" i="87"/>
  <c r="K30" i="34"/>
  <c r="D27" i="88"/>
  <c r="F27" i="88" s="1"/>
  <c r="G27" i="88" s="1"/>
  <c r="K11" i="43"/>
  <c r="N29" i="86"/>
  <c r="O29" i="86" s="1"/>
  <c r="N23" i="86"/>
  <c r="O23" i="86" s="1"/>
  <c r="N22" i="86"/>
  <c r="O22" i="86" s="1"/>
  <c r="N20" i="86"/>
  <c r="O20" i="86" s="1"/>
  <c r="N19" i="86"/>
  <c r="O19" i="86" s="1"/>
  <c r="J18" i="72"/>
  <c r="N21" i="8"/>
  <c r="K29" i="54"/>
  <c r="N40" i="22"/>
  <c r="E41" i="73"/>
  <c r="O42" i="23"/>
  <c r="H43" i="73"/>
  <c r="K43" i="73" s="1"/>
  <c r="O38" i="23"/>
  <c r="H39" i="73"/>
  <c r="K39" i="73" s="1"/>
  <c r="O34" i="23"/>
  <c r="H35" i="73"/>
  <c r="K35" i="73" s="1"/>
  <c r="O33" i="25"/>
  <c r="J33" i="73"/>
  <c r="I11" i="88"/>
  <c r="O11" i="46"/>
  <c r="M44" i="48"/>
  <c r="D44" i="103"/>
  <c r="F44" i="103" s="1"/>
  <c r="G44" i="103" s="1"/>
  <c r="J12" i="49"/>
  <c r="E12" i="103"/>
  <c r="F12" i="103" s="1"/>
  <c r="G12" i="103" s="1"/>
  <c r="J47" i="51"/>
  <c r="H46" i="103"/>
  <c r="J46" i="103" s="1"/>
  <c r="J15" i="51"/>
  <c r="H15" i="103"/>
  <c r="J15" i="103" s="1"/>
  <c r="I46" i="103"/>
  <c r="L47" i="52"/>
  <c r="L43" i="52"/>
  <c r="M34" i="39"/>
  <c r="I33" i="102"/>
  <c r="M28" i="39"/>
  <c r="I27" i="102"/>
  <c r="F15" i="88"/>
  <c r="G15" i="88" s="1"/>
  <c r="F21" i="102"/>
  <c r="G21" i="102" s="1"/>
  <c r="J11" i="87"/>
  <c r="M11" i="87" s="1"/>
  <c r="N11" i="87" s="1"/>
  <c r="M11" i="32"/>
  <c r="I19" i="72"/>
  <c r="L19" i="72" s="1"/>
  <c r="M19" i="72" s="1"/>
  <c r="M22" i="104"/>
  <c r="K31" i="54"/>
  <c r="I27" i="103"/>
  <c r="K36" i="34"/>
  <c r="K19" i="73"/>
  <c r="K33" i="73"/>
  <c r="F19" i="88"/>
  <c r="G19" i="88" s="1"/>
  <c r="F37" i="87"/>
  <c r="M32" i="33"/>
  <c r="K32" i="87"/>
  <c r="F34" i="102"/>
  <c r="G34" i="102" s="1"/>
  <c r="D11" i="102"/>
  <c r="M11" i="36"/>
  <c r="F38" i="103"/>
  <c r="G38" i="103" s="1"/>
  <c r="I39" i="72"/>
  <c r="L39" i="72" s="1"/>
  <c r="M39" i="72" s="1"/>
  <c r="M42" i="104"/>
  <c r="N19" i="22"/>
  <c r="E20" i="73"/>
  <c r="I26" i="73"/>
  <c r="K26" i="73" s="1"/>
  <c r="T26" i="24"/>
  <c r="O36" i="46"/>
  <c r="I35" i="88"/>
  <c r="O32" i="46"/>
  <c r="I31" i="88"/>
  <c r="O26" i="46"/>
  <c r="I25" i="88"/>
  <c r="O18" i="46"/>
  <c r="I17" i="88"/>
  <c r="M29" i="48"/>
  <c r="D29" i="103"/>
  <c r="F29" i="103" s="1"/>
  <c r="G29" i="103" s="1"/>
  <c r="M22" i="48"/>
  <c r="D22" i="103"/>
  <c r="F22" i="103" s="1"/>
  <c r="G22" i="103" s="1"/>
  <c r="M19" i="48"/>
  <c r="D19" i="103"/>
  <c r="F19" i="103" s="1"/>
  <c r="G19" i="103" s="1"/>
  <c r="M15" i="48"/>
  <c r="D15" i="103"/>
  <c r="F15" i="103" s="1"/>
  <c r="G15" i="103" s="1"/>
  <c r="J44" i="49"/>
  <c r="E44" i="103"/>
  <c r="J38" i="49"/>
  <c r="E38" i="103"/>
  <c r="N12" i="37"/>
  <c r="E12" i="102"/>
  <c r="L44" i="38"/>
  <c r="H43" i="102"/>
  <c r="J43" i="102" s="1"/>
  <c r="K16" i="73"/>
  <c r="D29" i="87"/>
  <c r="H29" i="87" s="1"/>
  <c r="I29" i="87" s="1"/>
  <c r="M31" i="33"/>
  <c r="N38" i="86"/>
  <c r="O38" i="86" s="1"/>
  <c r="N28" i="86"/>
  <c r="O28" i="86" s="1"/>
  <c r="N25" i="86"/>
  <c r="O25" i="86" s="1"/>
  <c r="N16" i="86"/>
  <c r="O16" i="86" s="1"/>
  <c r="G21" i="72"/>
  <c r="H21" i="72" s="1"/>
  <c r="L11" i="72"/>
  <c r="M11" i="72" s="1"/>
  <c r="H13" i="102"/>
  <c r="J13" i="102" s="1"/>
  <c r="L13" i="38"/>
  <c r="N33" i="86"/>
  <c r="O33" i="86" s="1"/>
  <c r="N13" i="86"/>
  <c r="O13" i="86" s="1"/>
  <c r="E45" i="73"/>
  <c r="N44" i="22"/>
  <c r="E13" i="103"/>
  <c r="F13" i="103" s="1"/>
  <c r="G13" i="103" s="1"/>
  <c r="J13" i="49"/>
  <c r="H22" i="103"/>
  <c r="J22" i="103" s="1"/>
  <c r="J23" i="51"/>
  <c r="M45" i="36"/>
  <c r="D45" i="102"/>
  <c r="F45" i="102" s="1"/>
  <c r="G45" i="102" s="1"/>
  <c r="D27" i="73"/>
  <c r="S26" i="21"/>
  <c r="H20" i="103"/>
  <c r="J20" i="103" s="1"/>
  <c r="G22" i="87"/>
  <c r="H24" i="87"/>
  <c r="I24" i="87" s="1"/>
  <c r="H21" i="87"/>
  <c r="I21" i="87" s="1"/>
  <c r="H19" i="87"/>
  <c r="I19" i="87" s="1"/>
  <c r="G12" i="87"/>
  <c r="F18" i="87"/>
  <c r="H18" i="87" s="1"/>
  <c r="I18" i="87" s="1"/>
  <c r="F22" i="87"/>
  <c r="H22" i="87" s="1"/>
  <c r="I22" i="87" s="1"/>
  <c r="H35" i="87"/>
  <c r="I35" i="87" s="1"/>
  <c r="F12" i="87"/>
  <c r="H31" i="87"/>
  <c r="I31" i="87" s="1"/>
  <c r="H36" i="87"/>
  <c r="I36" i="87" s="1"/>
  <c r="J14" i="29"/>
  <c r="H37" i="87"/>
  <c r="I37" i="87" s="1"/>
  <c r="H25" i="87"/>
  <c r="I25" i="87" s="1"/>
  <c r="J33" i="29"/>
  <c r="H16" i="87"/>
  <c r="I16" i="87" s="1"/>
  <c r="E11" i="87"/>
  <c r="K24" i="28"/>
  <c r="D20" i="87"/>
  <c r="K17" i="28"/>
  <c r="K33" i="28"/>
  <c r="D11" i="87"/>
  <c r="F37" i="102"/>
  <c r="G37" i="102" s="1"/>
  <c r="F20" i="102"/>
  <c r="G20" i="102" s="1"/>
  <c r="F11" i="102"/>
  <c r="G11" i="102" s="1"/>
  <c r="F36" i="88"/>
  <c r="G36" i="88" s="1"/>
  <c r="F20" i="88"/>
  <c r="G20" i="88" s="1"/>
  <c r="F18" i="88"/>
  <c r="G18" i="88" s="1"/>
  <c r="F16" i="88"/>
  <c r="G16" i="88" s="1"/>
  <c r="F11" i="88"/>
  <c r="G11" i="88" s="1"/>
  <c r="F35" i="103"/>
  <c r="G35" i="103" s="1"/>
  <c r="F16" i="103"/>
  <c r="G16" i="103" s="1"/>
  <c r="J17" i="49"/>
  <c r="F37" i="103"/>
  <c r="G37" i="103" s="1"/>
  <c r="D11" i="103"/>
  <c r="J20" i="7"/>
  <c r="G17" i="72"/>
  <c r="H17" i="72" s="1"/>
  <c r="G25" i="72"/>
  <c r="H25" i="72" s="1"/>
  <c r="G13" i="72"/>
  <c r="H13" i="72" s="1"/>
  <c r="G33" i="72"/>
  <c r="H33" i="72" s="1"/>
  <c r="G32" i="72"/>
  <c r="H32" i="72" s="1"/>
  <c r="J14" i="7"/>
  <c r="G35" i="72"/>
  <c r="H35" i="72" s="1"/>
  <c r="E11" i="72"/>
  <c r="G11" i="72" s="1"/>
  <c r="H11" i="72" s="1"/>
  <c r="D18" i="72"/>
  <c r="G18" i="72" s="1"/>
  <c r="H18" i="72" s="1"/>
  <c r="D31" i="72"/>
  <c r="G31" i="72" s="1"/>
  <c r="H31" i="72" s="1"/>
  <c r="H31" i="73"/>
  <c r="K31" i="73" s="1"/>
  <c r="E37" i="73"/>
  <c r="F37" i="73" s="1"/>
  <c r="G37" i="73" s="1"/>
  <c r="F36" i="73"/>
  <c r="G36" i="73" s="1"/>
  <c r="F15" i="73"/>
  <c r="G15" i="73" s="1"/>
  <c r="F21" i="73"/>
  <c r="G21" i="73" s="1"/>
  <c r="F28" i="73"/>
  <c r="G28" i="73" s="1"/>
  <c r="F35" i="73"/>
  <c r="G35" i="73" s="1"/>
  <c r="F14" i="73"/>
  <c r="G14" i="73" s="1"/>
  <c r="F17" i="73"/>
  <c r="G17" i="73" s="1"/>
  <c r="F34" i="73"/>
  <c r="G34" i="73" s="1"/>
  <c r="F12" i="73"/>
  <c r="G12" i="73" s="1"/>
  <c r="E11" i="73"/>
  <c r="F11" i="73" s="1"/>
  <c r="G11" i="73" s="1"/>
  <c r="H17" i="86"/>
  <c r="I17" i="86" s="1"/>
  <c r="H14" i="86"/>
  <c r="I14" i="86" s="1"/>
  <c r="H25" i="86"/>
  <c r="I25" i="86" s="1"/>
  <c r="H33" i="86"/>
  <c r="I33" i="86" s="1"/>
  <c r="H22" i="86"/>
  <c r="I22" i="86" s="1"/>
  <c r="H11" i="86"/>
  <c r="I11" i="86" s="1"/>
  <c r="H31" i="86"/>
  <c r="I31" i="86" s="1"/>
  <c r="H35" i="86"/>
  <c r="I35" i="86" s="1"/>
  <c r="H19" i="86"/>
  <c r="I19" i="86" s="1"/>
  <c r="H23" i="86"/>
  <c r="I23" i="86" s="1"/>
  <c r="H34" i="86"/>
  <c r="I34" i="86" s="1"/>
  <c r="H32" i="86"/>
  <c r="I32" i="86" s="1"/>
  <c r="H28" i="86"/>
  <c r="I28" i="86" s="1"/>
  <c r="H24" i="86"/>
  <c r="I24" i="86" s="1"/>
  <c r="H16" i="86"/>
  <c r="I16" i="86" s="1"/>
  <c r="H27" i="86"/>
  <c r="I27" i="86" s="1"/>
  <c r="H36" i="86"/>
  <c r="I36" i="86" s="1"/>
  <c r="H20" i="86"/>
  <c r="I20" i="86" s="1"/>
  <c r="AE32" i="12"/>
  <c r="AE22" i="12"/>
  <c r="D30" i="86"/>
  <c r="H30" i="86" s="1"/>
  <c r="I30" i="86" s="1"/>
  <c r="D26" i="86"/>
  <c r="H26" i="86" s="1"/>
  <c r="I26" i="86" s="1"/>
  <c r="D18" i="86"/>
  <c r="H18" i="86" s="1"/>
  <c r="I18" i="86" s="1"/>
  <c r="D26" i="73"/>
  <c r="F26" i="73" s="1"/>
  <c r="G26" i="73" s="1"/>
  <c r="D16" i="73"/>
  <c r="F16" i="73" s="1"/>
  <c r="G16" i="73" s="1"/>
  <c r="D38" i="73"/>
  <c r="F38" i="73" s="1"/>
  <c r="G38" i="73" s="1"/>
  <c r="D31" i="73"/>
  <c r="F31" i="73" s="1"/>
  <c r="G31" i="73" s="1"/>
  <c r="D20" i="73"/>
  <c r="S34" i="21"/>
  <c r="D33" i="73"/>
  <c r="F33" i="73" s="1"/>
  <c r="G33" i="73" s="1"/>
  <c r="D22" i="73"/>
  <c r="F22" i="73" s="1"/>
  <c r="G22" i="73" s="1"/>
  <c r="D18" i="73"/>
  <c r="F18" i="73" s="1"/>
  <c r="G18" i="73" s="1"/>
  <c r="O13" i="5"/>
  <c r="M43" i="36"/>
  <c r="D43" i="102"/>
  <c r="F43" i="102" s="1"/>
  <c r="G43" i="102" s="1"/>
  <c r="K24" i="34"/>
  <c r="L24" i="87"/>
  <c r="K30" i="54"/>
  <c r="M32" i="32"/>
  <c r="E47" i="73"/>
  <c r="T12" i="24"/>
  <c r="J32" i="7"/>
  <c r="K14" i="34"/>
  <c r="J34" i="29"/>
  <c r="J24" i="87"/>
  <c r="M24" i="87" s="1"/>
  <c r="J39" i="73"/>
  <c r="J31" i="73"/>
  <c r="J45" i="51"/>
  <c r="H44" i="103"/>
  <c r="J44" i="103" s="1"/>
  <c r="H34" i="103"/>
  <c r="J34" i="103" s="1"/>
  <c r="J35" i="51"/>
  <c r="H26" i="103"/>
  <c r="J26" i="103" s="1"/>
  <c r="J27" i="51"/>
  <c r="K11" i="30"/>
  <c r="F11" i="87"/>
  <c r="F46" i="72"/>
  <c r="D15" i="86"/>
  <c r="H15" i="86" s="1"/>
  <c r="I15" i="86" s="1"/>
  <c r="E11" i="103"/>
  <c r="I42" i="72"/>
  <c r="L42" i="72" s="1"/>
  <c r="M42" i="72" s="1"/>
  <c r="D34" i="87"/>
  <c r="H34" i="87" s="1"/>
  <c r="I34" i="87" s="1"/>
  <c r="M37" i="32"/>
  <c r="K38" i="54"/>
  <c r="E24" i="73"/>
  <c r="F24" i="73" s="1"/>
  <c r="G24" i="73" s="1"/>
  <c r="K39" i="28"/>
  <c r="E30" i="87"/>
  <c r="H30" i="87" s="1"/>
  <c r="I30" i="87" s="1"/>
  <c r="O19" i="46"/>
  <c r="I18" i="88"/>
  <c r="H18" i="103"/>
  <c r="J18" i="103" s="1"/>
  <c r="J19" i="51"/>
  <c r="M22" i="33"/>
  <c r="M33" i="33"/>
  <c r="K38" i="28"/>
  <c r="E23" i="87"/>
  <c r="D23" i="87"/>
  <c r="K13" i="54"/>
  <c r="E27" i="73"/>
  <c r="F27" i="73" s="1"/>
  <c r="G27" i="73" s="1"/>
  <c r="K32" i="34"/>
  <c r="M21" i="32"/>
  <c r="K40" i="28"/>
  <c r="J23" i="73"/>
  <c r="J16" i="73"/>
  <c r="E15" i="87"/>
  <c r="H15" i="87" s="1"/>
  <c r="I15" i="87" s="1"/>
  <c r="M46" i="32"/>
  <c r="M40" i="32"/>
  <c r="K19" i="87"/>
  <c r="K44" i="34"/>
  <c r="L44" i="87"/>
  <c r="K16" i="34"/>
  <c r="H42" i="103"/>
  <c r="J42" i="103" s="1"/>
  <c r="N31" i="86"/>
  <c r="O31" i="86" s="1"/>
  <c r="N26" i="86"/>
  <c r="O26" i="86" s="1"/>
  <c r="N17" i="86"/>
  <c r="O17" i="86" s="1"/>
  <c r="O27" i="46"/>
  <c r="I26" i="88"/>
  <c r="J39" i="51"/>
  <c r="H38" i="103"/>
  <c r="J38" i="103" s="1"/>
  <c r="N48" i="86"/>
  <c r="O48" i="86" s="1"/>
  <c r="M28" i="48"/>
  <c r="D28" i="103"/>
  <c r="F28" i="103" s="1"/>
  <c r="G28" i="103" s="1"/>
  <c r="M20" i="48"/>
  <c r="D20" i="103"/>
  <c r="F20" i="103" s="1"/>
  <c r="G20" i="103" s="1"/>
  <c r="E25" i="103"/>
  <c r="J25" i="49"/>
  <c r="D13" i="102"/>
  <c r="F13" i="102" s="1"/>
  <c r="G13" i="102" s="1"/>
  <c r="M13" i="36"/>
  <c r="L35" i="52"/>
  <c r="I34" i="103"/>
  <c r="H30" i="103"/>
  <c r="J30" i="103" s="1"/>
  <c r="J31" i="51"/>
  <c r="H18" i="102"/>
  <c r="J18" i="102" s="1"/>
  <c r="L19" i="38"/>
  <c r="H17" i="87" l="1"/>
  <c r="I17" i="87" s="1"/>
  <c r="H27" i="87"/>
  <c r="I27" i="87" s="1"/>
  <c r="H14" i="87"/>
  <c r="I14" i="87" s="1"/>
  <c r="H12" i="87"/>
  <c r="I12" i="87" s="1"/>
  <c r="F23" i="102"/>
  <c r="G23" i="102" s="1"/>
  <c r="F12" i="102"/>
  <c r="G12" i="102" s="1"/>
  <c r="F22" i="102"/>
  <c r="G22" i="102" s="1"/>
  <c r="F18" i="103"/>
  <c r="G18" i="103" s="1"/>
  <c r="F32" i="103"/>
  <c r="G32" i="103" s="1"/>
  <c r="F14" i="103"/>
  <c r="G14" i="103" s="1"/>
  <c r="F33" i="88"/>
  <c r="G33" i="88" s="1"/>
  <c r="F23" i="73"/>
  <c r="G23" i="73" s="1"/>
  <c r="F20" i="73"/>
  <c r="G20" i="73" s="1"/>
  <c r="F27" i="102"/>
  <c r="G27" i="102" s="1"/>
  <c r="F25" i="103"/>
  <c r="G25" i="103" s="1"/>
  <c r="K28" i="73"/>
  <c r="G16" i="72"/>
  <c r="H16" i="72" s="1"/>
  <c r="H20" i="87"/>
  <c r="I20" i="87" s="1"/>
  <c r="H13" i="87"/>
  <c r="I13" i="87" s="1"/>
  <c r="H11" i="87"/>
  <c r="I11" i="87" s="1"/>
  <c r="H23" i="87"/>
  <c r="I23" i="87" s="1"/>
  <c r="F11" i="103"/>
  <c r="G11" i="103" s="1"/>
</calcChain>
</file>

<file path=xl/sharedStrings.xml><?xml version="1.0" encoding="utf-8"?>
<sst xmlns="http://schemas.openxmlformats.org/spreadsheetml/2006/main" count="1123" uniqueCount="526">
  <si>
    <t>No</t>
  </si>
  <si>
    <t>Sıra</t>
  </si>
  <si>
    <t>Öğrencinin Adı Soyadı</t>
  </si>
  <si>
    <t>HAYAT BİLGİSİ</t>
  </si>
  <si>
    <t>TÜRKÇE</t>
  </si>
  <si>
    <t>MATEMATİK</t>
  </si>
  <si>
    <t>FEN BİLİMLERİ</t>
  </si>
  <si>
    <t>MÜZİK</t>
  </si>
  <si>
    <t>GÖRSEL SANATLAR</t>
  </si>
  <si>
    <t>İNGİLİZCE</t>
  </si>
  <si>
    <t>ÖĞRENCİNİN ADI-SOYADI</t>
  </si>
  <si>
    <t xml:space="preserve"> DERS İÇİ PERFORMANS NOTU</t>
  </si>
  <si>
    <t xml:space="preserve">  DERS İÇİ PERFORMANS NOTU</t>
  </si>
  <si>
    <t xml:space="preserve">  TOPLAM  PUAN</t>
  </si>
  <si>
    <t>ÖĞRENCİ LİSTESİ</t>
  </si>
  <si>
    <t xml:space="preserve">OYUN VE FİZİKİ ETKİNLİK 3.DERS İÇİ DEĞERLENDİRME FORMU  </t>
  </si>
  <si>
    <t xml:space="preserve">OYUN VE FİZİKİ ETKİNLİK 4.DERS İÇİ DEĞERLENDİRME FORMU  </t>
  </si>
  <si>
    <t>MÜZİK 2.DERS İÇİ DEĞERLENDİRME FORMU</t>
  </si>
  <si>
    <t>MÜZİK 4.DERS İÇİ DEĞERLENDİRME FORMU</t>
  </si>
  <si>
    <t>MÜZİK 3.DERS İÇİ DEĞERLENDİRME FORMU</t>
  </si>
  <si>
    <t>GÖRSEL SANATLAR 1.DERS İÇİ DEĞERLENDİRME FORMU</t>
  </si>
  <si>
    <t xml:space="preserve">GÖRSEL SANATLAR 2.DERS İÇİ DEĞERLENDİRME FORMU </t>
  </si>
  <si>
    <t xml:space="preserve">GÖRSEL SANATLAR 4.DERS İÇİ DEĞERLENDİRME FORMU </t>
  </si>
  <si>
    <t xml:space="preserve">HAYAT BİLGİSİ </t>
  </si>
  <si>
    <t xml:space="preserve"> TÜRKÇE</t>
  </si>
  <si>
    <t xml:space="preserve">  MATEMATİK</t>
  </si>
  <si>
    <t>TÜRKÇE - MATEMATİK - HAYAT BİLGİSİ - FEN BİLİMLERİ  PROJE LİSTESİ</t>
  </si>
  <si>
    <t>Proje konusu belirleme</t>
  </si>
  <si>
    <t>Proje konusunda yenilik ve zengin içerik sunma</t>
  </si>
  <si>
    <t>Proje hedeflerini ve problemleri belirleme</t>
  </si>
  <si>
    <t>Proje çalışma takvimini hazırlama</t>
  </si>
  <si>
    <t xml:space="preserve">Proje için gerekli araç – gereç listesi hazırlama </t>
  </si>
  <si>
    <t>PLANLAMA AŞAMASI</t>
  </si>
  <si>
    <t>UYGULAMA AŞAMASI</t>
  </si>
  <si>
    <t>Proje etkinliklerini planlama</t>
  </si>
  <si>
    <t>Gerekli olan veri ve bilgiyi toplama, analiz etme</t>
  </si>
  <si>
    <t>Sununun temel ve kontrol noktalarını belirleme, planlama</t>
  </si>
  <si>
    <t>Sunu için gerekli materyalleri hazırlama</t>
  </si>
  <si>
    <t xml:space="preserve">SUNU YAPMA </t>
  </si>
  <si>
    <t>Türkçeyi doğru ve etkin kullanabilme</t>
  </si>
  <si>
    <t>Sunu yaparken akıcı bir dil kullanma</t>
  </si>
  <si>
    <t>Beden dilini etkili kullanabilme</t>
  </si>
  <si>
    <t>Sorulara doyurucu cevap verebilme</t>
  </si>
  <si>
    <t>Konuya hâkim olma</t>
  </si>
  <si>
    <t>Sunu için gerekli materyalleri etkin kullanabilme</t>
  </si>
  <si>
    <t>Ses tonu ve vurgularını etkili kullanabilme</t>
  </si>
  <si>
    <t>Dinleyici motivasyonunu canlı tutabilme</t>
  </si>
  <si>
    <t xml:space="preserve">  PROJE NOTU</t>
  </si>
  <si>
    <t xml:space="preserve"> HAYAT BİLGİSİ PROJE GÖREVİ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</si>
  <si>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</si>
  <si>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</si>
  <si>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</si>
  <si>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</si>
  <si>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</si>
  <si>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</si>
  <si>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</si>
  <si>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</si>
  <si>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</si>
  <si>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</si>
  <si>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MATEMATİK FEN BİLİMLERİ PROJE GÖREVİ</t>
  </si>
  <si>
    <t>TÜRKÇE  PROJE GÖREVİ</t>
  </si>
  <si>
    <t>İNGİLİZCE PROJE GÖREVİ</t>
  </si>
  <si>
    <t>FEN BİLİMLERİ PROJE GÖREVİ</t>
  </si>
  <si>
    <t>ORT.</t>
  </si>
  <si>
    <t xml:space="preserve"> ORTALAMA</t>
  </si>
  <si>
    <t>NOT</t>
  </si>
  <si>
    <t>2. DÖNEM</t>
  </si>
  <si>
    <t>1. DÖNEM</t>
  </si>
  <si>
    <t xml:space="preserve"> HAYAT BİLGİSİ DERS İÇİ PERFORMANS NOTLARI </t>
  </si>
  <si>
    <t>ORTALAMA</t>
  </si>
  <si>
    <t xml:space="preserve">TÜRKÇE DERS İÇİ PERFORMANS NOTLARI </t>
  </si>
  <si>
    <t xml:space="preserve">MATEMATİK DERS İÇİ PERFORMANS NOTLARI </t>
  </si>
  <si>
    <t xml:space="preserve">MATEMATİK </t>
  </si>
  <si>
    <t xml:space="preserve">  ORTALAMA</t>
  </si>
  <si>
    <t xml:space="preserve">FEN BİLİMLERİ DERS İÇİ PERFORMANS NOTLARI </t>
  </si>
  <si>
    <t xml:space="preserve">İNGİLİZCE DERS İÇİ PERFORMANS NOTLARI </t>
  </si>
  <si>
    <t xml:space="preserve">MÜZİK DERS İÇİ PERFORMANS NOTLARI </t>
  </si>
  <si>
    <t xml:space="preserve">MÜZİK </t>
  </si>
  <si>
    <t xml:space="preserve">GÖRSEL SANATLAR DERS İÇİ PERFORMANS NOTLARI </t>
  </si>
  <si>
    <t>DEĞERLENDİRME</t>
  </si>
  <si>
    <t>(1) Geliştirilmeli</t>
  </si>
  <si>
    <t>(2) İyi</t>
  </si>
  <si>
    <t>(3) Çok iyi</t>
  </si>
  <si>
    <t>MAT3</t>
  </si>
  <si>
    <t xml:space="preserve">                            </t>
  </si>
  <si>
    <t>1. DÖNEM DERSLER</t>
  </si>
  <si>
    <t>HAYAT1</t>
  </si>
  <si>
    <t>HAYAT2</t>
  </si>
  <si>
    <t>HAYAT3</t>
  </si>
  <si>
    <t>TÜRKÇE1</t>
  </si>
  <si>
    <t>TÜRKÇE2</t>
  </si>
  <si>
    <t>TÜRKÇE3</t>
  </si>
  <si>
    <t>TÜRKÇE4</t>
  </si>
  <si>
    <t>MAT1</t>
  </si>
  <si>
    <t>MAT2</t>
  </si>
  <si>
    <t>MÜZİK1</t>
  </si>
  <si>
    <t>MÜZİK2</t>
  </si>
  <si>
    <t>GÖRSEL1</t>
  </si>
  <si>
    <t>GÖRSEL2</t>
  </si>
  <si>
    <t>OYUN1</t>
  </si>
  <si>
    <t>OYUN2</t>
  </si>
  <si>
    <t>FEN1</t>
  </si>
  <si>
    <t>FEN2</t>
  </si>
  <si>
    <t>FEN3</t>
  </si>
  <si>
    <t>FEN4</t>
  </si>
  <si>
    <t>HAYAT4</t>
  </si>
  <si>
    <t>HAYAT5</t>
  </si>
  <si>
    <t>HAYAT6</t>
  </si>
  <si>
    <t>TÜRKÇE5</t>
  </si>
  <si>
    <t>TÜRKÇE6</t>
  </si>
  <si>
    <t>TÜRKÇE7</t>
  </si>
  <si>
    <t>MAT4</t>
  </si>
  <si>
    <t>MAT5</t>
  </si>
  <si>
    <t>MAT6</t>
  </si>
  <si>
    <t>MÜZİK3</t>
  </si>
  <si>
    <t>MÜZİK4</t>
  </si>
  <si>
    <t>OYUN3</t>
  </si>
  <si>
    <t>OYUN4</t>
  </si>
  <si>
    <t>FEN5</t>
  </si>
  <si>
    <t>FEN6</t>
  </si>
  <si>
    <t>FEN7</t>
  </si>
  <si>
    <t>2. DÖNEM DERSLER</t>
  </si>
  <si>
    <t>GÖRSEL3</t>
  </si>
  <si>
    <t>GÖRSEL4</t>
  </si>
  <si>
    <t xml:space="preserve"> HAYAT BİLGİSİ 3.DERS İÇİ KAZANIM FORMU 3. ÜNİTE: SAĞLIKLI HAYAT</t>
  </si>
  <si>
    <t xml:space="preserve"> HAYAT BİLGİSİ DERS İÇİ KAZANIM FORMU 4. ÜNİTE: GÜVENLİ HAYAT</t>
  </si>
  <si>
    <t>MÜZİK 1.DERS İÇİ KAZANIM FORMU</t>
  </si>
  <si>
    <t xml:space="preserve">GÖRSEL SANATLAR 3. DERS İÇİ DEĞERLENDİRME FORMU </t>
  </si>
  <si>
    <t>HB.3.1.1. Güçlü yönlerini ve güçlendirilmesi gereken yönlerini fark eder.</t>
  </si>
  <si>
    <t>HB.3.1.2. Davranışlarının kendisini ve arkadaşlarını nasıl etkilediğini fark eder.</t>
  </si>
  <si>
    <t xml:space="preserve"> HAYAT BİLGİSİ DERS İÇİ KAZANIM FORMU 1. ÜNİTE: OKULUMUZDA HAYAT</t>
  </si>
  <si>
    <t>HB.3.1.3. Arkadaşlarının davranışlarının kendisini nasıl etkilediğini fark eder.</t>
  </si>
  <si>
    <t>HB.3.1.4. Arkadaşlık sürecinde dikkat edilmesi gereken hususları kavrar.</t>
  </si>
  <si>
    <t>HB.3.1.5. Sınıfının ve okulunun krokisini çizer.</t>
  </si>
  <si>
    <t>HB.3.1.6. Okulunun bireysel ve toplumsal katkılarının fark eder.</t>
  </si>
  <si>
    <t>HB.3.1.7. Okuldaki sosyal yardımlaşma ve dayanışmayla ilgili çalışmalara katılmaya istekli olur.</t>
  </si>
  <si>
    <t>HB.3.1.8. Okula ilişkin istek ve ihtiyaçlarını okul ortamında demokratik yollarla ifade eder.</t>
  </si>
  <si>
    <t>HB.3.1.9. Okul kaynaklarının etkili ve verimli kullanımına yönelik özgün önerilerde bulunur.</t>
  </si>
  <si>
    <t>HB.3.1.10. İlgi duyduğu meslekleri ve özelliklerini araştırır.</t>
  </si>
  <si>
    <t xml:space="preserve"> HAYAT BİLGİSİ DERS İÇİ KAZANIM FORMU 2. ÜNİTE: EVİMİZDE HAYAT</t>
  </si>
  <si>
    <t xml:space="preserve">HB.3.2.1. Aile büyüklerinin çocukluk dönemlerinin özellikleri ile kendi çocukluk döneminin özelliklerini
karşılaştırır.
</t>
  </si>
  <si>
    <t>HB.3.2.2. Komşuluk ilişkilerinin ailesi ve kendisi açısından önemine örnekler verir.</t>
  </si>
  <si>
    <t>HB.3.2.3. Evinin bulunduğu yerin krokisini çizer.</t>
  </si>
  <si>
    <t>HB.3.2.4. Evde üzerine düşen görev ve sorumlulukları yerine getirir.</t>
  </si>
  <si>
    <t>HB.3.2.5. Evde kullanılan alet ve teknolojik ürünlerin hayatımıza olan katkılarına örnekler verir.</t>
  </si>
  <si>
    <t>HB.3.2.6. Evdeki kaynakların etkili ve verimli kullanımına yönelik özgün önerilerde bulunur.</t>
  </si>
  <si>
    <t>HB.3.2.7. Planlı olmanın kişisel yaşamına olan katkılarına örnekler verir.</t>
  </si>
  <si>
    <t>HB.3.2.8. İstek ve ihtiyaçlarını karşılarken kendisinin ve ailesinin bütçesini korumaya özen gösterir.</t>
  </si>
  <si>
    <t>HB.3.3.1. Kişisel bakımını yaparken kaynakları verimli kullanır.</t>
  </si>
  <si>
    <t>HB.3.3.2. Yiyecek ve içecekler satın alınırken bilinçli tüketici davranışları gösterir.</t>
  </si>
  <si>
    <t>HB.3.3.3. Sağlığını korumak için mevsimlere özgü yiyeceklerle beslenir.</t>
  </si>
  <si>
    <t>HB.3.3.4. Sağlığını korumak için yeterli ve dengeli beslenir.</t>
  </si>
  <si>
    <t xml:space="preserve">HB.3.3.5. Kendisinin ve toplumun sağlığını korumak için ortak kullanım alanlarında temizlik ve hijyen
kurallarına uyar.
</t>
  </si>
  <si>
    <t>HB.3.4.1. Trafik işaretleri ve işaret levhalarını tanıtır.</t>
  </si>
  <si>
    <t>HB.3.4.2. Trafikte kurallara uymanın gerekliliğine örnekler verir.</t>
  </si>
  <si>
    <t>HB.3.4.3. Yakın çevresinde meydana gelebilecek kazaları önlemek için alınması gereken tedbirleri açıklar.</t>
  </si>
  <si>
    <t>HB.3.4.4. Acil bir durum olduğunda ne yapacağını ve kimlerden yardım isteyebileceğini açıklar.</t>
  </si>
  <si>
    <t xml:space="preserve">HB.3.4.5. Güvenliğini tehdit eden bir kişi olduğunda ne yapacağını ve kimlerden yardım isteyebileceğini
açıklar.
</t>
  </si>
  <si>
    <t xml:space="preserve">HB.3.4.6. Günlük yaşamında güvenliğini tehdit edecek bir durumla karşılaştığında neler yapabileceğine
örnekler verir.
</t>
  </si>
  <si>
    <t>HB.3.4.7. Oyun alanlarındaki araçları güvenli bir şekilde kullanır.</t>
  </si>
  <si>
    <t xml:space="preserve"> HAYAT BİLGİSİ DERS İÇİ KAZANIM FORMU 5. ÜNİTE: ÜLKEMİZDE HAYAT</t>
  </si>
  <si>
    <t>HB.3.5.1. Yakın çevresinde bulunan yönetim birimlerini ve yöneticilerini tanır.</t>
  </si>
  <si>
    <t>HB.3.5.2. Ülkemizin yönetim şeklini açıklar.</t>
  </si>
  <si>
    <t>HB.3.5.3. Yakın çevresinde yer alan tarihî, doğal ve turistik yerlerin özelliklerini tanıtır.</t>
  </si>
  <si>
    <t>HB.3.5.4. Ülkesinin gelişmesi ile kendi görev ve sorumluluklarını yerine getirmesi arasında ilişki kurar.</t>
  </si>
  <si>
    <t>HB.3.5.5. Ortak kullanım alanlarını ve araçlarını korur.</t>
  </si>
  <si>
    <t>HB.3.5.6. Millî birlik ve beraberliğin toplum hayatına katkılarını araştırır.</t>
  </si>
  <si>
    <t xml:space="preserve">HB.3.5.7. Ülkemizde yaşayan farklı kültürdeki insanların sorunlarına yönelik sosyal sorumluluk projelerine
katılır.
</t>
  </si>
  <si>
    <t>HB.3.5.8. Atatürk’ün kişilik özelliklerini araştırır.</t>
  </si>
  <si>
    <t>HB.3.5.9. Yaptığı çalışmalarla ülkemize katkıda bulunmuş kişileri araştırır.</t>
  </si>
  <si>
    <t xml:space="preserve"> HAYAT BİLGİSİ DERS İÇİ KAZANIM FORMU 6. ÜNİTE: DOĞADA HAYAT</t>
  </si>
  <si>
    <t>HB.3.6.1. İnsan yaşamı açısından bitki ve hayvanların önemini kavrar.</t>
  </si>
  <si>
    <t>HB.3.6.2. Meyve ve sebzelerin yetişme koşullarını araştırır.</t>
  </si>
  <si>
    <t>HB.3.6.3. Doğadan yararlanarak yönleri bulur.</t>
  </si>
  <si>
    <t>HB.3.6.4 İnsanların doğal unsurlar üzerindeki etkisine yakın çevresinden örnekler verir.</t>
  </si>
  <si>
    <t>HB.3.6.5. Doğa ve çevreyi koruma konusunda sorumluluk alır.</t>
  </si>
  <si>
    <t>HB.3.6.6. Geri dönüşümün kendisine ve yaşadığı çevreye olan katkısına örnekler verir.</t>
  </si>
  <si>
    <t>T.3.2.5. Sınıf içindeki konuşmalara katılır.</t>
  </si>
  <si>
    <t xml:space="preserve"> TÜRKÇE DERS İÇİ KAZANIM FORMU  1. TEMA: BİREY VE TOPLUM                        </t>
  </si>
  <si>
    <t>T.3.3.7.Görselden/görsellerden hareketle bilmediği kelimelerin anlamlarını tahmin eder.</t>
  </si>
  <si>
    <t>T.3.3.16. Okuduğu metinle ilgili soruları cevaplar.</t>
  </si>
  <si>
    <t>T.3.3.14. Okuduğu metnin konusunu belirler.</t>
  </si>
  <si>
    <t>T.3.3.15.Metnin ana fikri/ana duygusunu belirler.</t>
  </si>
  <si>
    <t xml:space="preserve"> T.3.3.19. Okuduğu metnin içeriğine uygun başlık/başlıklar belirler.</t>
  </si>
  <si>
    <t>T.3.3.21. Metinleri oluşturan ögeleri tanır. (Kıta ve dize hakkında kısa bilgi verilir.)</t>
  </si>
  <si>
    <t xml:space="preserve">T.3.2.3. Çerçevesi belirli bir konu hakkında konuşur. </t>
  </si>
  <si>
    <t>T.3.4.1. Şiir yazar.</t>
  </si>
  <si>
    <t>T.3.4.13. Harfleri yapısal özelliklerine uygun yazar.</t>
  </si>
  <si>
    <t xml:space="preserve">T.3.3.2. Noktalama işaretlerine dikkat ederek okur. </t>
  </si>
  <si>
    <t>T.3.3.18. Okuduğu metindeki hikâye unsurlarını belirler.</t>
  </si>
  <si>
    <t>T.3.3.1. Okuma materyallerindeki temel bölümleri tanır. (Okuma materyallerindeki içindekiler, sözlük ve kaynakça bölümleri tanıtılarak kısaca işlevlerine değinilir.)</t>
  </si>
  <si>
    <t>T.3.3.9. Kelimelerin eş anlamlılarını bulur.</t>
  </si>
  <si>
    <t>T.3.2.4. Konuşma stratejilerini uygular.</t>
  </si>
  <si>
    <t>T.3.3.3. Vurgu, tonlama ve telaffuza dikkat ederek okur.</t>
  </si>
  <si>
    <t>T.3.3.13. Okuduklarını ana hatlarıyla anlatır. (Olayların oluş sırasına göre anlatılması sağlanır.)</t>
  </si>
  <si>
    <t>T.3.1.7. Dinlediklerine/izlediklerine yönelik sorulara cevap verir.</t>
  </si>
  <si>
    <t>T.3.1.8. Dinlediklerine/izlediklerine farklı başlıklar önerir.</t>
  </si>
  <si>
    <t>T.3.4.15. Harflerin yapısal özelliklerine uygun kısa metinler yazar.</t>
  </si>
  <si>
    <t>Öğrencinin Adı-Soyadı</t>
  </si>
  <si>
    <t xml:space="preserve">T.3.1.12 Dinleme stratejilerini uygular.               </t>
  </si>
  <si>
    <t>T.3.1.4.Dinlediklerinde geçen, bilmediği kelimelerin anlamını tahmin eder.</t>
  </si>
  <si>
    <t>T.3.1.5.Dinlediklerinin konusunu, ana duygusunu belirler.</t>
  </si>
  <si>
    <t>T.3.1.10.Dinledikleriyle  ilgili görüşlerini ifade eder.</t>
  </si>
  <si>
    <t>T.3.4.14. Harflerin yapısal özelliklerine uygun kelimeler yazar.</t>
  </si>
  <si>
    <t>T.3.3.6. Okuma stratejilerini uygular.</t>
  </si>
  <si>
    <t xml:space="preserve"> TÜRKÇE DERS İÇİ KAZANIM FORMU 2. TEMA: MİLLİ MÜCADELE VE ATATÜRK                          </t>
  </si>
  <si>
    <t>T.3.2.3. Çerçevesi belirli bir konu hakkında konuşur.</t>
  </si>
  <si>
    <t>T.3.3.2. Noktalama işaretlerine dikkat ederek okur.</t>
  </si>
  <si>
    <t>T.3.3.7. Görselden/görsellerden hareketle bilmediği kelimelerin anlamlarını tahmin eder.</t>
  </si>
  <si>
    <t xml:space="preserve">T.3.3.16. Okuduğu metinle ilgili soruları cevaplar. </t>
  </si>
  <si>
    <t>T.3.3.20. Metin türlerini ayırt eder.</t>
  </si>
  <si>
    <t>T.3.2.1. Kelimeleri anlamlarına uygun kullanır.</t>
  </si>
  <si>
    <t xml:space="preserve">T.3.3.8. Kelimelerin zıt anlamlılarını bulur. </t>
  </si>
  <si>
    <t>T.3.2.5. Sınıf içindeki tartışma ve konuşmalara katılır.</t>
  </si>
  <si>
    <t>T.3.3.15. Metnin ana fikri belirler.</t>
  </si>
  <si>
    <t>T.3.4.3. Hikâye edici metin yazar.</t>
  </si>
  <si>
    <t>T.3.3.21. Metinleri oluşturan ögeleri tanır. a) Başlık ve paragraf hakkında kısa                                                                                                                                                                                                             bilgi verilir.</t>
  </si>
  <si>
    <t>T.3.3.17. Metinle ilgili sorular sorar.</t>
  </si>
  <si>
    <t>T.3.3.11. Görsellerle ilgili soruları cevaplar.</t>
  </si>
  <si>
    <t>T.3.1.3. izlediği metni ana hatlarıyla anlatır.</t>
  </si>
  <si>
    <t>T.3.1.1. Görselden/görsellerden hareketle dinleyeceği/izleyeceği metnin konusunu tahmin eder.</t>
  </si>
  <si>
    <t>T.3.1.7. izlediklerine yönelik sorulara cevap verir.</t>
  </si>
  <si>
    <t>T.3.1.5. izlediklerinin konusunu ve ana fikrini  belirler.</t>
  </si>
  <si>
    <t>T.3.1.8. izlediklerine farklı başlıklar önerir.</t>
  </si>
  <si>
    <t xml:space="preserve"> TÜRKÇE DERS İÇİ KAZANIM FORMU 3. TEMA: ERDEMLER                                                                </t>
  </si>
  <si>
    <t>T.3.3.12. Görsellerden hareketle okuyacağı metnin konusunu tahmin eder.</t>
  </si>
  <si>
    <t>T.3.3.25. Görsellerle okuduğu metnin içeriğini ilişkilendirir.</t>
  </si>
  <si>
    <t>T.3.3.10. Eş sesli kelimelerin anlamlarını ayırt eder.</t>
  </si>
  <si>
    <t>T.3.4.7. Noktalama işaretlerini uygun yerlerde kullanır. SORU İŞARETİ</t>
  </si>
  <si>
    <t>T.3.4.14. Harflerin yapısal özelliklerine uygun cümleler yazar. (Atasözü Yazma)</t>
  </si>
  <si>
    <t>T.3.4.7. Büyük harfleri ve noktalama işaretlerini uygun yerlerde kullanır. NOKTA İŞARETİ</t>
  </si>
  <si>
    <t>T.3.4.2. Kısa metinler yazar. Mektup Yazma</t>
  </si>
  <si>
    <t xml:space="preserve">T.3.4.14. Harflerin yapısal özelliklerine uygun kelime ve cümleler yazar. (ÖZDEYİŞ YAZMA)
</t>
  </si>
  <si>
    <t>T.3.2.2. Hazırlıksız konuşmalar yapar.</t>
  </si>
  <si>
    <t>T.3.4.7. Büyük harfleri ve noktalama işaretlerini uygun yerlerde kullanır. ÜNLEM</t>
  </si>
  <si>
    <t xml:space="preserve">T.3.2.5. Sınıf içindeki tartışma ve konuşmalara katılır. </t>
  </si>
  <si>
    <t>T.3.1.1. Görselden hareketle dinleyeceği metnin konusunu tahmin eder.</t>
  </si>
  <si>
    <t>T.3.1.7. Dinlediklerine yönelik sorulara cevap verir.</t>
  </si>
  <si>
    <t xml:space="preserve">T.3.1.5. Dinlediklerinin konusunu belirler. </t>
  </si>
  <si>
    <t xml:space="preserve">T.3.1.6. Dinlediklerinin ana fikrini belirler.
</t>
  </si>
  <si>
    <t>T.3.1.8. Dinlediklerine farklı başlıklar önerir.</t>
  </si>
  <si>
    <t>T.3.1.10. Dinledikleriyle ilgili görüşlerini ifade eder.</t>
  </si>
  <si>
    <t>T.3.3.4. Şiir okur.</t>
  </si>
  <si>
    <t>T.3.4.8. Yazılarında eş sesli kelimeleri anlamlarına uygun kullanır.</t>
  </si>
  <si>
    <t>T.3.4.12. Yazdıklarını paylaşır.</t>
  </si>
  <si>
    <t xml:space="preserve"> TÜRKÇE DERS İÇİ KAZANIM FORMU 4. TEMA: MİLLİ KÜLTÜRÜMÜZ   </t>
  </si>
  <si>
    <t>T.3.1.2.Dinlediklerinde/izlediklerinde geçen olayların gelişimi ve sonucu hakkında tahminde bulunur.</t>
  </si>
  <si>
    <t>T.3.3.19. Okuduğu metnin içeriğine uygun başlık/başlıklar belirler.</t>
  </si>
  <si>
    <t>T.3.3.8. Kelimelerin zıt anlamlılarını bulur.</t>
  </si>
  <si>
    <t>T.3.4.7.Büyük harfleri ve noktalama işaretlerini uygun yerlerde kullanır. İKİ NOKTA</t>
  </si>
  <si>
    <t>T.3.4.15. Harflerin yapısal özelliklerine uygun kısa metinler yazar. MANİ YAZMA</t>
  </si>
  <si>
    <t>T.4.2.5. Sınıf içindeki  konuşmalara katılır.</t>
  </si>
  <si>
    <t>T.3.4.7. Büyük harfleri ve noktalama işaretlerini uygun yerlerde kullanır . TIRNAK İŞARETİ</t>
  </si>
  <si>
    <t>T.3.4.6. Formları yönergelerine uygun doldurur.</t>
  </si>
  <si>
    <t>T.3.1.4.Dinlediklerinde/izlediklerinde geçen, bilmediği kelimelerin anlamını tahmin eder.</t>
  </si>
  <si>
    <t xml:space="preserve">T.3.1.5.Dinlediklerinin/izlediklerinin konusunu belirler. </t>
  </si>
  <si>
    <t>T.3.1.6. Dinlediklerinin/izlediklerinin ana fikrini  belirler.</t>
  </si>
  <si>
    <t>T.3.1.13. Konuşmacının sözlü olmayan mesajlarını kavrar.</t>
  </si>
  <si>
    <t>T.3.1.10.Dinledikleriyle/izledikleriyle ilgili görüşlerini ifade eder.</t>
  </si>
  <si>
    <t>T.3.4.14. Harflerin yapısal özelliklerine uygun kelime ve cümleler yazar. ATASÖZÜ YAZMA</t>
  </si>
  <si>
    <t>T.3.3.13. Okuduklarını ana hatlarıyla anlatır.</t>
  </si>
  <si>
    <t xml:space="preserve"> TÜRKÇE DERS İÇİ KAZANIM FORMU  5. TEMA: İLETİŞİM                        </t>
  </si>
  <si>
    <t xml:space="preserve">T.3.3.14. Okuduğu şiirin konusunu belirler. </t>
  </si>
  <si>
    <t>T.3.3.15. Şiirin ana duygusunu belirler.</t>
  </si>
  <si>
    <t>T.3.4.14. Harflerin yapısal özelliklerine uygun kelime ve cümleler yazar.</t>
  </si>
  <si>
    <t>T.3.3.26. Şekil, sembol ve işaretlerin anlamlarını kavrar.</t>
  </si>
  <si>
    <t>T.3.4.13. Harfleri yapısal özelliklerine uygun yazar. ÖZDEYİŞ</t>
  </si>
  <si>
    <t>T.3.4.15. Harflerin yapısal özelliklerine uygun kısa metinler yazar. TEKERLEME YAZMA</t>
  </si>
  <si>
    <t>T.3.1.3. Dinlediği/izlediği metni ana hatlarıyla anlatır.</t>
  </si>
  <si>
    <t xml:space="preserve">T.3.3.6. Okuma stratejilerini uygular. </t>
  </si>
  <si>
    <t xml:space="preserve"> TÜRKÇE DERS İÇİ KAZANIM FORMU  6. TEMA : BİLİM VE TEKNOLOJİ                                      </t>
  </si>
  <si>
    <t>T.3.4.7. Büyük harfleri ve noktalama işaretlerini uygun yerlerde kullanır.                                                                                                                                   KONUŞMA ÇİZGİSİ</t>
  </si>
  <si>
    <t>T.3.4.7. Büyük harfleri ve noktalama işaretlerini uygun yerlerde kullanır.                                                                                                                                         KESME İŞARETİ</t>
  </si>
  <si>
    <t>TÜRKÇE8</t>
  </si>
  <si>
    <t>T.3.4.16. Yazdıklarında yabancı dillerden alınmış, dilimize henüz yerleşmemiş kelimelerin Türkçelerini kullanır.</t>
  </si>
  <si>
    <t>T.3.4.7. Büyük harfleri ve noktalama işaretlerini uygun yerlerde kullanır. KISA ÇİZGİ</t>
  </si>
  <si>
    <t>T.3.1.12. Dinleme stratejilerini uygular.</t>
  </si>
  <si>
    <t>T.3.1.5.Dinlediklerinin/izlediklerinin konusunu ve ana fikrini  belirler.</t>
  </si>
  <si>
    <t>T.3.4.2. Kısa metinler yazar.</t>
  </si>
  <si>
    <t xml:space="preserve"> TÜRKÇE DERS İÇİ KAZANIM FORMU  7. TEMA :  ÇOCUK DÜNYASI                                </t>
  </si>
  <si>
    <t>T.3.3.28. Tablo ve grafiklerde yer alan bilgilere ilişkin soruları cevaplar.</t>
  </si>
  <si>
    <t>T.3.4.7. Büyük harfleri ve noktalama işaretlerini uygun yerlerde kullanır.</t>
  </si>
  <si>
    <t xml:space="preserve">T.3.3.8. Kelimelerin eş ve zıt anlamlılarını bulur. </t>
  </si>
  <si>
    <t>T.3.4.10. Görsellerdeki olayları ilişkilendirerek yazı yazar.</t>
  </si>
  <si>
    <t>T.3.4.17. Yazma stratejilerini uygular.</t>
  </si>
  <si>
    <t>T.3.1.5. Dinlediklerinin/izlediklerinin konusunu belirler.</t>
  </si>
  <si>
    <t>T.3.1.6.Dinlediklerinin/izlediklerinin ana fikrini/ana duygusunu belirler.</t>
  </si>
  <si>
    <t>T.3.1.10. Dinledikleriyle/izledikleriyle ilgili görüşlerini ifade eder.</t>
  </si>
  <si>
    <t xml:space="preserve">T.3.4.10. Görsellerdeki olayları ilişkilendirerek yazı yazar.
VARLIKLARIN NİTELİKLERİNİ BELİRLEYEN KELİMELER
</t>
  </si>
  <si>
    <t xml:space="preserve"> TÜRKÇE DERS İÇİ KAZANIM FORMU  8. TEMA : SAĞLIK VE SPOR                                 </t>
  </si>
  <si>
    <t>T.3.3.23. Metindeki gerçek ve hayalî  ögeleri  ayırt eder.</t>
  </si>
  <si>
    <t>T.3.4.5. Kısa yönergeler yazar.</t>
  </si>
  <si>
    <t>T.3.4.9. Yazdıklarını zenginleştirmek için çizim ve görseller kullanır.</t>
  </si>
  <si>
    <t>T.3.3.14. Okuduğu metnin konusunu  ve ana duygusunu belirler.</t>
  </si>
  <si>
    <t>T.3.3.27. Yazılı yönergeleri kavrar.</t>
  </si>
  <si>
    <t>T.3.1.5.Dinlediklerinin/izlediklerinin konusunu ve ana duygusunu belirler.</t>
  </si>
  <si>
    <t>T.3.3.15. Metnin ana fikrini belirler.</t>
  </si>
  <si>
    <t xml:space="preserve">MATEMATİK DERS İÇİ KAZANIM FORMU 1. ÜNİTE: DOĞAL SAYILAR </t>
  </si>
  <si>
    <t>M.3.1.1.1. Üç basamaklı doğal sayıları okur ve yazar.</t>
  </si>
  <si>
    <t>M.3.1.1.2. 1000 içinde herhangi bir sayıdan başlayarak birer, onar ve yüzer ileriye doğru ritmik sayar.</t>
  </si>
  <si>
    <t xml:space="preserve">M.3.1.1.3. Üç basamaklı doğal sayıların basamak adlarını, basamaklarındaki rakamların basamak değerlerini belirler.
</t>
  </si>
  <si>
    <t>M.3.1.1.4. En çok üç basamaklı doğal sayıları en yakın onluğa ya da yüzlüğe yuvarlar.</t>
  </si>
  <si>
    <t>M.3.1.1.5. 1000’den küçük en çok beş doğal sayıyı karşılaştırır ve sembol kullanarak sıralar.</t>
  </si>
  <si>
    <t>M.3.1.1.6. 100 içinde altışar, yedişer, sekizer ve dokuzar ileriye ritmik sayar.</t>
  </si>
  <si>
    <t>M.3.1.1.7. Aralarındaki fark sabit olan sayı örüntüsünü genişletir ve oluşturur.</t>
  </si>
  <si>
    <t>M.3.1.1.8. Tek ve çift doğal sayıları kavrar.</t>
  </si>
  <si>
    <t xml:space="preserve">M.3.1.1.9. Tek ve çift doğal sayıların toplamlarını model üzerinde inceleyerek toplamların tek mi çift mi olduğunu ifade eder.
</t>
  </si>
  <si>
    <t>M.3.1.1.10. 20’ye kadar olan Romen rakamlarını okur ve yazar.</t>
  </si>
  <si>
    <t>M.3.1.2.1. En çok üç basamaklı sayılarla eldesiz ve eldeli toplama işlemini yapar.</t>
  </si>
  <si>
    <t xml:space="preserve">M.3.1.2.2. Üç doğal sayı ile yapılan toplama işleminde sayıların birbirleriyle toplanma sırasının değişmesinin sonucu değiştirmediğini gösterir.
</t>
  </si>
  <si>
    <t>M.3.1.3.1. Onluk bozma gerektiren ve gerektirmeyen çıkarma işlemi yapar.</t>
  </si>
  <si>
    <t xml:space="preserve">M.3.1.3.2. İki basamaklı sayılardan 10’un katı olan iki basamaklı sayıları, üç basamaklı 100’ün katı olan doğal sayılardan 10’un katı olan iki basamaklı doğal sayıları zihinden çıkarır.
</t>
  </si>
  <si>
    <t>M.3.1.2.3. İki sayının toplamını tahmin eder ve tahminini işlem sonucuyla karşılaştırır.</t>
  </si>
  <si>
    <t>M.3.1.2.4. Zihinden toplama işlemi yapar.</t>
  </si>
  <si>
    <t>M.3.1.2.5. Bir toplama işleminde verilmeyen toplananı bulur.</t>
  </si>
  <si>
    <t>M.3.1.2.6. Doğal sayılarla toplama işlemini gerektiren problemleri çözer.</t>
  </si>
  <si>
    <t>M.3.1.3..3. Doğal sayılarla yapılan çıkarma işleminin sonucunu tahmin eder, tahminini işlem sonucuyla karşılaştırır.</t>
  </si>
  <si>
    <t>M.3.1.3.4. Doğal sayılarla toplama ve çıkarma işlemlerini gerektiren problemleri çözer.</t>
  </si>
  <si>
    <t xml:space="preserve">M.3.4.1.1. Şekil ve nesne grafiğinde götse-rilen bilgileri açıklayarak grafikten çetele ve sıklık tablosuna dönüşümler
yapar ve yorumlar.
</t>
  </si>
  <si>
    <t xml:space="preserve">M.3.4.1.2. Grafiklerde verilen bilgileri kullanarak veya grafikler oluşturarak toplama ve çıkarma işlemleri gerektiren problemleri çözer.
</t>
  </si>
  <si>
    <t>M.3.4.1.3. En çok üç veri grubuna ait basit tabloları okur, yorumlar ve tablodan elde ettiği veriyi düzenler.</t>
  </si>
  <si>
    <t>MATEMATİK DERS İÇİ KAZANIM FORMU 2. ÜNİTE: DOĞAL SAYILARLA TOPLAMA - ÇIKARMA - VERİ</t>
  </si>
  <si>
    <t>MATEMATİK DERS İÇİ KAZANIM FORMU 3. ÜNİTE: 3. DOĞAL SAYILARLA ÇARPMA - BÖLME  İŞLEMİ</t>
  </si>
  <si>
    <t>M.3.1.4.1. Çarpma işleminin kat anlamını açıklar.</t>
  </si>
  <si>
    <t>M.3.1.4.2. Çarpım tablosunu oluşturur.</t>
  </si>
  <si>
    <t xml:space="preserve">M.3.1.4.3. İki basamaklı bir doğal sayıyla en çok iki basamaklı bir doğal sayıyı, en çok üç basamaklı bir doğal sayıyla bir basamaklı bir doğal sayıyı çarpar.
</t>
  </si>
  <si>
    <t>M.3.1.4.4. 10 ve 100 ile kısa yoldan çarpma işlemi yapar.</t>
  </si>
  <si>
    <t xml:space="preserve">M.3.1.4.5. 5'e kadar (5 dâhil) çarpım tablosundaki sayıları kullanarak çarpma işleminde  çarpanlardan biri bir arttırıldığında veya azaltıldığında çarpma işleminin sonucunun nasıl değiştiğini fark eder.
</t>
  </si>
  <si>
    <t>M.3.1.4.6. Biri çarpma işlemi olmak üzere iki işlem gerektiren problemleri çözer.</t>
  </si>
  <si>
    <t>M.3.1.5.1. İki basamaklı doğal sayıları bir basa-maklı doğal sayılara böler.</t>
  </si>
  <si>
    <t>M.3.1.5.2. Birler basamağı sıfır olan iki basamaklı bir doğal sayıyı 10’a kısa yoldan böler.</t>
  </si>
  <si>
    <t>M.3.1.5.3. Bölme işleminde bölünen, bölen, bölüm ve kalan arasındaki ilişkiyi fark eder.</t>
  </si>
  <si>
    <t>M.3.1.5.4. Biri bölme olacak şekilde iki işlem gerektiren problemleri çözer.</t>
  </si>
  <si>
    <t>MATEMATİK DERS İÇİ KAZANIM FORMU 4. ÜNİTE: KESİRLER VE ÖLÇME</t>
  </si>
  <si>
    <t>M.3.1.6.1. Bütün, yarım ve çeyrek modellerinin kesir gösterimlerini kullanır.</t>
  </si>
  <si>
    <t>M.3.1.6.2. Bir bütünü eş parçalara ayırarak eş parçalardan her birinin birim kesir olduğunu belirtir.</t>
  </si>
  <si>
    <t>M.3.1.6.3. Pay ve payda arasındaki ilişkiyi açıklar.</t>
  </si>
  <si>
    <t>M.3.1.6.4. Paydası 10 ve 100 olan kesirlerin birim kesirlerini gösterir.</t>
  </si>
  <si>
    <t>M.3.1.6.5. Bir çokluğun, belirtilen birim kesir kadarını belirler.</t>
  </si>
  <si>
    <t>M.3.1.6.6. Payı paydasından küçük kesirler elde eder.</t>
  </si>
  <si>
    <t>M.3.3.5.1. Zamanı dakika ve saat cinsinden söyler, okur ve yazar.</t>
  </si>
  <si>
    <t>M.3.3.5.2. Zaman ölçme birimleri arasındaki ilişkiyi açıklar.</t>
  </si>
  <si>
    <t>M.3.3.5.3. Olayların oluş sürelerini karşılaştırır.</t>
  </si>
  <si>
    <t>M.3.3.5.4. Zaman ölçme birimlerinin kullanıldığı problemleri çözer.</t>
  </si>
  <si>
    <t>M.3.3.4.1. Lira ve kuruş ilişkisini gösterir.</t>
  </si>
  <si>
    <t>M.3.3.4.2. Paralarımızla ilgili problemleri çözer.</t>
  </si>
  <si>
    <t>M.3.3.6.1. Nesneleri gram ve kilogram cinsinden ölçer.</t>
  </si>
  <si>
    <t>M.3.3.6.2. Bir nesnenin kütlesini tahmin eder ve ölçme yaparak tahmininin doğruluğunu kontrol eder.</t>
  </si>
  <si>
    <t>M.3.3.6.3. Kilogram ve gramla ilgili problemleri çözer.</t>
  </si>
  <si>
    <t xml:space="preserve"> MATEMATİK DERS İÇİ KAZANIM FORMU 5. ÜNİTE: GOMETRİK CİSİMLER VE ŞEKİLLER</t>
  </si>
  <si>
    <t xml:space="preserve">M.3.2.1.1. Küp, kare prizma, dikdörtgen prizma, üçgen prizma, silindir, koni ve küre modellerinin yüzlerini, köşelerini, ayrıtlarını belirtir.
</t>
  </si>
  <si>
    <t>M.3.2.1.2. Küp, kare prizma ve dikdörtgen prizmanın birbirleriyle benzer ve farklı yönlerini açıklar.</t>
  </si>
  <si>
    <t>M.3.2.1.3. Cetvel kullanarak kare, dikdört-gen ve üçgeni çizer; kare ve dikdörtgenin köşegenlerini belirler.</t>
  </si>
  <si>
    <t>M.3.2.1.4. Şekillerin kenar sayılarına göre isimlendirildiklerini fark eder.</t>
  </si>
  <si>
    <t>M.3.2.3.1. Şekil modelleri kullanarak kaplama yapar, yaptığı kaplama örüntüsünü noktalı ya da kareli kâğıt üzerine çizer.</t>
  </si>
  <si>
    <t>M.3.2.4.1. Noktayı tanır, sembolle gösterir ve isimlendirir.</t>
  </si>
  <si>
    <t>M.3.2.4.2. Doğruyu, ışını ve açıyı tanır.</t>
  </si>
  <si>
    <t>M.3.2.4.3. Doğru parçasını çizgi modelleri ile oluşturur; yatay, dikey ve eğik konumlu doğru parçası modelleri-ne örnekler vererek çizimlerini yapar.</t>
  </si>
  <si>
    <t>M.3.2.2.1. Şekillerin birden fazla simetri doğrusu olduğunu şekli katlayarak belirler.</t>
  </si>
  <si>
    <t>M.3.2.2.2. Bir parçası verilen simetrik şekli dikey ya da yatay simetri doğrusuna göre tamamlar.</t>
  </si>
  <si>
    <t xml:space="preserve"> MATEMATİK DERS İÇİ KAZANIM FORMU 6. ÜNİTE : UZUNLUK ÖLÇME </t>
  </si>
  <si>
    <t>M.3.3.1.1. Bir metre, yarım metre, 10 cm ve 5 cm için standart olmayan ölçme araçları tanımlar ve bunları kullanarak ölçme yapar.</t>
  </si>
  <si>
    <t>M.3.3.1.2. Metre ile santimetre arasındaki ilişkiyi açıklar ve birbiri cinsinden yazar.</t>
  </si>
  <si>
    <t>M.3.3.1.3. Cetvel kullanarak uzunluğu verilen bir doğru parçasını çizer.</t>
  </si>
  <si>
    <t>M.3.3.1.4. Kilometreyi tanır, kullanım alanlarını belirtir ve kilometre ile metre arasındaki ilişkiyi fark eder.</t>
  </si>
  <si>
    <t>M.3.3.1.5. Metre ve santimetre birimlerinin kullanıldığı problemleri çözer.</t>
  </si>
  <si>
    <t>M.3.3.2.1. Nesnelerin çevrelerini belirler.</t>
  </si>
  <si>
    <t>M.3.3.2.2. Şekillerin çevre uzunluğunu standart olmayan ve standart birimler kullanarak ölçer.</t>
  </si>
  <si>
    <t>M.3.3.2.3. Şekillerin çevre uzunluğunu hesaplar.</t>
  </si>
  <si>
    <t>M.3.3.2.4. Şekillerin çevre uzunlukları ile ilgili problemleri çözer.</t>
  </si>
  <si>
    <t>M.3.3.3.1. Şekillerin alanını standart olmayan uygun malzeme ile kaplar ve ölçer.</t>
  </si>
  <si>
    <t>M.3.3.3.2. Bir alanı, standart olmayan alan ölçme birimleriyle tahmin eder ve birimleri sayarak tahminini kontrol eder.</t>
  </si>
  <si>
    <t>M.3.3.7.1. Standart sıvı ölçme aracı ve birimlerinin gerekliliğini açıklayarak litre veya yarım litre birimleriyle ölçmeler yapar.</t>
  </si>
  <si>
    <t xml:space="preserve">M.3.3.7.2. Bir kaptaki sıvının miktarını litre ve yarım litre birimleriyle tahmin eder ve ölçme yaparak tahmininin
doğruluğunu kontrol eder.
</t>
  </si>
  <si>
    <t>M.3.3.7.3. Litre ile ilgili problemleri çözer.</t>
  </si>
  <si>
    <t>Mü.3.A.4. İstiklâl Marşı’nı saygıyla söyler.</t>
  </si>
  <si>
    <t>Mü.3.A.1. Konuşurken ve şarkı söylerken sesini doğru kullanır.</t>
  </si>
  <si>
    <t>Mü.3.A.2. Birlikte söyleme kurallarına uyar.</t>
  </si>
  <si>
    <t>Mü.3.A.3. Belirli gün ve haftalarla ilgili müzikleri anlamına uygun söyler. Cumhuriyet Bayramı</t>
  </si>
  <si>
    <t>Mü.3.A.3. Belirli gün ve haftalarla ilgili müzikleri anlamına uygun söyler. (Öğretmenler Günü)</t>
  </si>
  <si>
    <t>Mü.3.A.3. Belirli gün ve haftalarla ilgili müzikleri anlamına uygun söyler.                                                                                                                                            (Atatürk İle İlgili Şarkılar)</t>
  </si>
  <si>
    <t>Mü.3.B.1. Müzikteki uzun ve kısa ses sürelerini fark eder.</t>
  </si>
  <si>
    <t>Mü.3.A.5. Oluşturduğu ritim çalgısıyla dinlediği ve söylediği müziğe eşlik eder.</t>
  </si>
  <si>
    <t>Mü.3.B.4. Müzikleri uygun hız ve gürlükte seslendirir.</t>
  </si>
  <si>
    <t>Mü.3.C.3. Ezgi denemeleri yapar.</t>
  </si>
  <si>
    <t>Mü.3.B.7. Seslerin yüksekliklerini, sürelerinin uzunluk ve kısalıklarını ayırt eder.</t>
  </si>
  <si>
    <t>Mü.3.B.2. Müzikteki ses yüksekliklerini grafikle gösterir.</t>
  </si>
  <si>
    <t>Mü.3.B.6. Notalar ile renkleri eşleştirir.</t>
  </si>
  <si>
    <t>Mü.3.D.1. Bildiği çalgıları özelliklerine göre sınıflandırır.</t>
  </si>
  <si>
    <t>Mü.3.B.5. Müziklerdeki aynı ve farklı söz kümelerini harekete dönüştürür.</t>
  </si>
  <si>
    <t xml:space="preserve">Mü.3.A.3. Belirli gün ve haftalarla ilgili müzikleri anlamına uygun söyler. 
(Orman Haftası)
</t>
  </si>
  <si>
    <t>Mü.3.C.4. Farklı ritmik yapılardaki ezgilere uygun hareket eder.</t>
  </si>
  <si>
    <t xml:space="preserve">Mü.3.D.2. Çevresindeki halk danslarını müzikleri ile tanır. (Halk Oyunları Türleri)
</t>
  </si>
  <si>
    <t xml:space="preserve">Mü.3.D.2. Çevresindeki halk danslarını müzikleri ile tanır. (Atabarı)
</t>
  </si>
  <si>
    <t xml:space="preserve">Mü.3.D.2. Çevresindeki halk danslarını müzikleri ile tanır. (Delilo)
</t>
  </si>
  <si>
    <t>Mü.3.D.3. Farklı türlerdeki müzikleri dinleyerek müzik kültürünü geliştirir. (Popüler Türk Müziği)</t>
  </si>
  <si>
    <t>Mü.3.C.1. Dinlediği müziklerle ilgili duygu ve düşüncelerini ifade eder.</t>
  </si>
  <si>
    <t>Mü.3.D.4. Millî, dinî ve manevi değerler ile ilgili müzik dağarcığına sahip olur.</t>
  </si>
  <si>
    <t>Mü.3.A.7. Müzik çalışmalarını sergiler.</t>
  </si>
  <si>
    <t>Mü.3.D.3. Farklı türlerdeki müzikleri dinleyerek müzik kültürünü geliştirir. (Geleneksel Türk Halk Müziği)</t>
  </si>
  <si>
    <t>Mü.3.D.3. Farklı türlerdeki müzikleri dinleyerek müzik kültürünü geliştirir.( Geleneksel Türk Sanat Müziği)</t>
  </si>
  <si>
    <t>3.1.1.Görsel sanat çalışmasını oluştururken uygulama basamaklarını kullanır.</t>
  </si>
  <si>
    <t>3.1.2.Görsel sanat çalışmasını oluştururken ifadeci yaklaşım kullanır.</t>
  </si>
  <si>
    <t>3.1.4.Gözleme dayalı çizimlerinde geometrik ve organik biçimleri kullanır.</t>
  </si>
  <si>
    <t>3.1.5.İki boyutlu çalışmasında ön, orta, arka planı tanımlayarak kullanır.</t>
  </si>
  <si>
    <t>3.1.2.Görsel sanat çalışmasını oluştururken ifadeci yaklaşım kullanır.                                                                                                                                         (29 Ekim Cumhuriyet Bayramı)</t>
  </si>
  <si>
    <t>3.1.6.Ekleme ve çıkarma yoluyla farklı malzemeleri kullanarak üç boyutlu çalışmalar yapar.</t>
  </si>
  <si>
    <t xml:space="preserve">3.1.3.Görsel sanat çalışmasını yaparken güncel kaynaklardan esinlenerek fikirler geliştirir. (Dünya Çocuk Günü Hayvanları Koruma Günü) 
</t>
  </si>
  <si>
    <t>3.1.3.Görsel sanat çalışmasını yaparken güncel kaynaklardan esinlenerek fikirler geliştirir.                                                                                                       (6-10 Kasım Atatürk Haftası )</t>
  </si>
  <si>
    <t>3.1.7.Görsel sanat çalışmalarını oluştururken sanat elemanlarını ve tasarım ilkelerini kullanır.</t>
  </si>
  <si>
    <t>3.2.1.Sanat eserleri ile el sanatlarının farklı kültürleri ve dönemleri nasıl yansıttığını tartışır.</t>
  </si>
  <si>
    <t>3.2.2.Kendi kültürüne ve diğer kültürlere ait sanat eserlerini karşılaştırır.</t>
  </si>
  <si>
    <t>3.2.3.Sanat eserlerinin form ve fonksiyonu arasındaki ilişkiyi inceler.</t>
  </si>
  <si>
    <t>3.3.1.Yerel kültüre ait motifleri fark eder.</t>
  </si>
  <si>
    <t>3.3.2.Portre, peyzaj, natürmort ve betimsel sanat eseri örneklerini inceler.</t>
  </si>
  <si>
    <t>3.3.3.Sanat eserinde kullanılan sanat elemanlarını ve tasarım ilkelerini gösterir.</t>
  </si>
  <si>
    <t>3.3.4.İncelediği sanat eseri hakkındaki yargısını ifade eder.</t>
  </si>
  <si>
    <t>3.3.6. Sanat eserinin bir değere sahip olduğunu fark eder.</t>
  </si>
  <si>
    <t>3.3.5.Sanat eseri ve sanat değeri olmayan nesneler arasındaki farkları ifade eder.</t>
  </si>
  <si>
    <t>3.3.7. Sanat alanındaki etik kuralları bilir.</t>
  </si>
  <si>
    <t>O.3.1.1.1. Yer değiştirme hareketlerini artan çeviklikle yapar.</t>
  </si>
  <si>
    <t>O.3.1.1.2. Yer değiştirme hareketlerini vücut, alan farkındalığı ve hareket ilişkilerini kullanarak artan bir doğrulukla yapar.</t>
  </si>
  <si>
    <t>O.3.1.1.3. Çeşitli nesnelerin üzerinde dengeleme hareketlerini yapar.</t>
  </si>
  <si>
    <t>O.3.1.1.4. Dengeleme hareketlerini vücut, alan farkındalığı ve hareket ilişkilerini kullanarak artan bir doğrulukla yapar.</t>
  </si>
  <si>
    <t>O.3.2.3.1. Bayram, kutlama ve törenler için hazırlık yapar.</t>
  </si>
  <si>
    <t>O.3.1.1.5. Nesne kontrolü gerektiren hareketleri geliştirir.</t>
  </si>
  <si>
    <t xml:space="preserve">O.3.1.1.6. Nesne kontrolü gerektiren hareketleri alan, efor farkındalığı ve hareket ilişkilerini kullanarak artan bir
doğrulukla yapar.
</t>
  </si>
  <si>
    <t>O.3.1.1.7. Seçtiği müziğe uygun koreografi oluşturur.</t>
  </si>
  <si>
    <t>O.3.1.1.8. Basit kurallı oyunları artan bir doğrulukla oynar.</t>
  </si>
  <si>
    <t>O.3.1.2.1. Oyun ve fiziki etkinliklerde arkadaşının performansını gözlemleyerek geri bildirim verir.</t>
  </si>
  <si>
    <t>O.3.1.3.1. Oyun ve fiziki etkinliklerde kullanılabilecek basit stratejileri ve taktikleri açıklar.</t>
  </si>
  <si>
    <t>O.3.1.3.2. Oyun ve fiziki etkinliklerde basit stratejileri ve taktikleri uygular.</t>
  </si>
  <si>
    <t>O.3.2.1.1. Seçtiği oyun ve fiziki etkinliklere düzenli olarak katılır.</t>
  </si>
  <si>
    <t>O.3.2.1.2. Fiziksel uygunluğunu destekleyici oyun ve fiziki etkinliklere düzenli olarak katılır.</t>
  </si>
  <si>
    <t>O.3.2.2.1. Sağlıkla ilgili fiziksel uygunluğu geliştiren ilkeleri açıklar.</t>
  </si>
  <si>
    <t>O.3.2.2.2. Oyun ve fiziki etkinlikler öncesinde, sırasında ve sonrasında beslenmenin nasıl olması gerektiğini açıklar.</t>
  </si>
  <si>
    <t>O.3.2.2.3. Oyun ve fiziki etkinliklerde dikkat edilmesi gereken hijyen ilkelerini nedenleriyle açıklar.</t>
  </si>
  <si>
    <t>O.3.2.2.4. Oyun ve fiziki etkinliklerde uygun kıyafet kullanmanın önemini açıklar.</t>
  </si>
  <si>
    <t>O.3.2.2.5. Oyun ve fiziki etkinliklerde kendisi ve arkadaşları için güvenlik riski oluşturan unsurları nedenleriyle açıklar.</t>
  </si>
  <si>
    <t>O.3.2.2.6. Oyun ve fiziki etkinliklere katılımda sağlığını koruma davranışları sergiler.</t>
  </si>
  <si>
    <t>O.3.2.2.7. Oyun ve fiziki etkinliklerde güvenliği için sorumluluk alır.</t>
  </si>
  <si>
    <t>O.3.2.2.8. Oyun ve fiziki etkinliklerde öz güvenle hareket eder.</t>
  </si>
  <si>
    <t>O.3.2.2.9. Oyun ve fiziki etkinliklerde bireysel farklılıklara saygı gösterir.</t>
  </si>
  <si>
    <t>O.3.2.2.10. Oyun ve fiziki etkinliklerde iş birliği becerileri geliştirir.</t>
  </si>
  <si>
    <t>O.3.2.2.11. Oyun ve fiziki etkinliklerde başarıyı tebrik eder.</t>
  </si>
  <si>
    <t>O.3.2.2.12. Oyunlarda karşılaştığı problemlere çözümler önerir.</t>
  </si>
  <si>
    <t>O.3.2.2.13. Aktif ve sağlıklı hayat davranışı geliştirmek için çeşitli teknolojileri kullanır.</t>
  </si>
  <si>
    <t>O.3.2.3.2. Basit ritimli yöresel halk dansları yapar.</t>
  </si>
  <si>
    <t>O.3.2.3.3. Seçtiği geleneksel çocuk oyunlarını arkadaşlarına oynatır.</t>
  </si>
  <si>
    <t>FEN BİLİMLERİ DERS İÇİ DEĞERLENDİRME FORMU 1.ÜNİTE: GEZEGENİMİZİ TANIYALIM</t>
  </si>
  <si>
    <t xml:space="preserve">F.3.1.1.1. Dünya’nın şeklinin küreye benzediğinin farkına varır.
Dünya’nın şekli ile ilgili geçmişteki görüşler belirtilir.
</t>
  </si>
  <si>
    <t xml:space="preserve">F.3.1.1.2. Dünya’nın şekliyle ilgili model hazırlar. Dünya’nın katmanlardan oluştuğuna değinilir.
</t>
  </si>
  <si>
    <t>F.3.1.2.1. Dünya’nın yüzeyinde karaların ve suların yer aldığını kavrar.</t>
  </si>
  <si>
    <t>F.3.1.2.2. Dünya’da etrafımızı saran bir hava katmanının bulunduğunu açıklar.</t>
  </si>
  <si>
    <t>F.3.1.2.3. Dünya yüzeyindeki kara ve suların kapladığı alanları model üzerinde karşılaştırır.</t>
  </si>
  <si>
    <t xml:space="preserve"> FEN BİLİMLERİ DERS İÇİ DEĞERLENDİRME FORMU 2.ÜNİTE: BEŞ DUYUMUZ</t>
  </si>
  <si>
    <t xml:space="preserve">F.3.2.1.2. Duyu organlarının temel görevlerini açıklar. (Duyu organları arasındaki ilişki açıklanır.)
</t>
  </si>
  <si>
    <t xml:space="preserve">F.3.2.1.1. Duyu organlarının önemini fark eder. (Duyu organlarının yapısal ayrıntısına girilmez.)
</t>
  </si>
  <si>
    <t xml:space="preserve">F.3.2.1.3. Duyu organlarının sağlığını korumak için yapılması gerekenleri açıklar. (Duyu organlarına ait hastalıklara girilmez.)
</t>
  </si>
  <si>
    <t>FEN BİLİMLERİ DERS İÇİ DEĞERLENDİRME FORMU 3.ÜNİTE: KUVVETİ TANIYALIM</t>
  </si>
  <si>
    <t xml:space="preserve">F.3.3.1.1. Hareket eden varlıkları gözlemler ve hareket özelliklerini ifade eder. (Varlıkların hareket özellikleri; hızlı, yavaş, dönen, sallanan ve yön değiştiren şeklinde nitelendirilir.)
</t>
  </si>
  <si>
    <t>F.3.3.2.1. İtme ve çekmenin birer kuvvet olduğunu deneyerek keşfeder.</t>
  </si>
  <si>
    <t>F.3.3.2.2. İtme ve çekme kuvvetlerinin hareket eden ve duran cisimler üzerindeki etkilerini gözlemleyerek kuvveti tanımlar.</t>
  </si>
  <si>
    <t>F.3.3.2.3. Günlük yaşamda hareketli cisimlerin sebep olabileceği tehlikeleri tartışır.</t>
  </si>
  <si>
    <t>FEN BİLİMLERİ DERS İÇİ DEĞERLENDİRME FORMU 4.ÜNİTE: MADDEYİ TANIYALIM</t>
  </si>
  <si>
    <t>F.3.4.1.1. Beş duyu organını kullanarak maddeyi niteleyen temel özellikleri açıklar.</t>
  </si>
  <si>
    <t>F.3.4.1.2. Bazı maddelere dokunma, bakma, onları tatma ve koklamanın canlı vücuduna zarar verebileceğini tartışır.</t>
  </si>
  <si>
    <t>F.3.4.1.3. Bireysel olarak veya gruplar hâlinde çalışırken gerekli güvenlik tedbirlerini almada sorumluluk üstlenir.</t>
  </si>
  <si>
    <t>F.3.4.2.1. Çevresindeki maddeleri, hâllerine göre sınıflandırır. (Maddenin hâllerine günlük yaşamdan örnekler verilir fakat yapılarına (akışkanlık, tanecikler arası uzaklık vb.) değinilmez.)</t>
  </si>
  <si>
    <t>FEN BİLİMLERİDERS İÇİ DEĞERLENDİRME FORMU 5.ÜNİTE: ÇEVREMİZDEKİ IŞIK VE SESLER</t>
  </si>
  <si>
    <t>F.3.5.1.1. Gözlemleri sonucunda görme olayının gerçekleşebilmesi için ışığın gerekli olduğu sonucunu çıkarır.</t>
  </si>
  <si>
    <t>F.3.5.2.1. Çevresindeki ışık kaynaklarını doğal ve yapay ışık kaynakları şeklinde sınıflandırır.</t>
  </si>
  <si>
    <t>F.3.5.3.1. Her sesin bir kaynağı olduğu ve sesin her yöne yayıldığı sonucunu çıkarır.</t>
  </si>
  <si>
    <t>F.3.5.3.2. İşitme duyusunu kullanarak ses kaynağının yaklaşıp uzaklaşması ve ses kaynağının yeri hakkında çıkarımlarda bulunur.</t>
  </si>
  <si>
    <t>F.3.5.3.3. Çevresindeki ses kaynaklarını doğal ve yapay ses kaynakları şeklinde sınıflandırır.</t>
  </si>
  <si>
    <t>F.3.5.4.1. Ses şiddetinin işitme için önemli olduğunu gözlemler ve her sesin insan kulağı tarafından işitilemeyeceğini fark eder.</t>
  </si>
  <si>
    <t>F.3.5.4.2. Ses şiddeti ile uzaklık arasındaki ilişkiyi açıklar.</t>
  </si>
  <si>
    <t>F.3.5.4.3. Şiddetli seslerin işitme kaybına sebep olabileceğini ifade eder.</t>
  </si>
  <si>
    <t xml:space="preserve"> FEN BİLİMLERİ DERS İÇİ DEĞERLENDİRME FORMU 6.ÜNİTE: CANLILAR DÜNYASINA YOLCULUK</t>
  </si>
  <si>
    <t>F.3.6.1.1. Çevresindeki örnekleri kullanarak varlıkları canlı ve cansız olarak sınıflandırır.</t>
  </si>
  <si>
    <t>F.3.6.1.2. Bir bitkinin yaşam döngüsüne ait gözlem sonuçlarını sunar.</t>
  </si>
  <si>
    <t>F.3.6.2.1. Yaşadığı çevreyi tanır.</t>
  </si>
  <si>
    <t>F.3.6.2.2. Yaşadığı çevrenin temizliğinde aktif görev alır.</t>
  </si>
  <si>
    <t>F.3.6.2.3. Doğal ve yapay çevre arasındaki farkları açıklar.</t>
  </si>
  <si>
    <t>F.3.6.2.4. Yapay bir çevre tasarlar.</t>
  </si>
  <si>
    <t>F.3.6.2.5. Doğal çevrenin canlılar için öneminin farkına varır.</t>
  </si>
  <si>
    <t>F.3.6.2.6. Doğal çevreyi korumak için araştırma yaparak çözümler önerir.</t>
  </si>
  <si>
    <t xml:space="preserve"> FEN BİLİMLERİ DERS İÇİ DEĞERLENDİRME FORMU 7.ÜNİTE: ELEKTRİKLİ ARAÇLAR</t>
  </si>
  <si>
    <t>F.3.7.1.1. Elektrikli araç-gereçlere yakın çevresinden örnekler vererek elektriğin günlük yaşamdaki önemini açıklar.</t>
  </si>
  <si>
    <t>F.3.7.2.1. Elektrikli araç-gereçleri, kullandığı elektrik kaynaklarına göre sınıflandırır.</t>
  </si>
  <si>
    <t>F.3.7.2.2. Pil atıklarının çevreye vereceği zararları ve bu konuda yapılması gerekenleri tartışır.</t>
  </si>
  <si>
    <t>F.3.7.3.1. Elektriğin güvenli kullanılmasına özen gösterir.</t>
  </si>
  <si>
    <t xml:space="preserve">BEDEN EĞİTİMİ VE OYUN 1.DERS İÇİ DEĞERLENDİRME FORMU </t>
  </si>
  <si>
    <t xml:space="preserve">BEDEN EĞİTİMİ VE OYUN 2.DERS İÇİ DEĞERLENDİRME FORMU  </t>
  </si>
  <si>
    <t>www.egitimhane.com</t>
  </si>
  <si>
    <t>ZİYA FIRINCIOĞULLARI</t>
  </si>
  <si>
    <t>2021-2022 EĞİTİM ÖĞRETİM YILI ŞÜKRÜPAŞA. İLKOKULU</t>
  </si>
  <si>
    <t>BİLAL ENSAR ERTAŞ</t>
  </si>
  <si>
    <t>ARDA ÇATAL</t>
  </si>
  <si>
    <t>AYŞE BUĞLEM İMROZ</t>
  </si>
  <si>
    <t>YUSUF EREN KILIÇ</t>
  </si>
  <si>
    <t>ALİ KORALP ERGİT</t>
  </si>
  <si>
    <t>ALİ TAHA YILMAZ</t>
  </si>
  <si>
    <t>ALPEREN ADALI</t>
  </si>
  <si>
    <t>AMİNE BİNGÖL</t>
  </si>
  <si>
    <t>AYAZ TAŞDELEN</t>
  </si>
  <si>
    <t>BERAT BERK KURT</t>
  </si>
  <si>
    <t>CEYLİN ADA DALAKKAYA</t>
  </si>
  <si>
    <t>ELİF IRMAK ÖREN</t>
  </si>
  <si>
    <t>EYLÜL ÖZTÜRK</t>
  </si>
  <si>
    <t>ILGIN BALYEMEZ</t>
  </si>
  <si>
    <t>IRMAK BALYEMEZ</t>
  </si>
  <si>
    <t>KUZEY AYGÜN</t>
  </si>
  <si>
    <t>MEHMET ARİF DENİZ</t>
  </si>
  <si>
    <t>MEHMET SENCER YARAR</t>
  </si>
  <si>
    <t>ÖMER FARUK BALTAŞ</t>
  </si>
  <si>
    <t>ÖMER KOŞAR</t>
  </si>
  <si>
    <t>TUĞSEM DURU KARABABA</t>
  </si>
  <si>
    <t>TUNA ÖZTOPRAK</t>
  </si>
  <si>
    <t>UMUT DENİZ KOCA</t>
  </si>
  <si>
    <t>ZEYNEP DİLA ÇELİK</t>
  </si>
  <si>
    <t>MEHMET EREN EKER</t>
  </si>
  <si>
    <t>3/B</t>
  </si>
  <si>
    <t>3/B Sınıf Öğretmeni</t>
  </si>
  <si>
    <t>BEDEN EĞT.</t>
  </si>
  <si>
    <t xml:space="preserve">BEDEN EĞİTİMİ VE OYUN  DERS İÇİ PERFORMANS NOTLARI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</si>
</sst>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162"/>
      <scheme val="minor"/>
    </font>
    <font>
      <sz val="9"/>
      <name val="Arial"/>
      <family val="2"/>
      <charset val="162"/>
    </font>
    <font>
      <b/>
      <sz val="12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u/>
      <sz val="12"/>
      <color theme="10"/>
      <name val="Calibri"/>
      <family val="2"/>
      <charset val="162"/>
      <scheme val="minor"/>
    </font>
    <font>
      <b/>
      <u/>
      <sz val="14"/>
      <color theme="10"/>
      <name val="Calibri"/>
      <family val="2"/>
      <charset val="162"/>
      <scheme val="minor"/>
    </font>
    <font>
      <u/>
      <sz val="14"/>
      <color theme="10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b/>
      <sz val="11"/>
      <color theme="1"/>
      <name val="Arial"/>
      <family val="2"/>
      <charset val="162"/>
    </font>
    <font>
      <b/>
      <sz val="10"/>
      <color theme="1"/>
      <name val="Times New Roman"/>
      <family val="1"/>
      <charset val="162"/>
    </font>
    <font>
      <b/>
      <sz val="9"/>
      <color rgb="FF000000"/>
      <name val="Times New Roman"/>
      <family val="1"/>
      <charset val="162"/>
    </font>
    <font>
      <b/>
      <sz val="12"/>
      <color theme="10"/>
      <name val="Cambria"/>
      <family val="1"/>
      <charset val="162"/>
      <scheme val="major"/>
    </font>
    <font>
      <b/>
      <sz val="12"/>
      <color theme="1" tint="-0.499984740745262"/>
      <name val="Arial"/>
      <family val="2"/>
      <charset val="162"/>
    </font>
    <font>
      <b/>
      <sz val="14"/>
      <color rgb="FFC00000"/>
      <name val="Calibri"/>
      <family val="2"/>
      <charset val="162"/>
      <scheme val="minor"/>
    </font>
    <font>
      <b/>
      <sz val="12"/>
      <color theme="10"/>
      <name val="Calibri"/>
      <family val="2"/>
      <charset val="162"/>
      <scheme val="minor"/>
    </font>
    <font>
      <b/>
      <sz val="14"/>
      <color theme="1"/>
      <name val="Cambria"/>
      <family val="1"/>
      <charset val="162"/>
      <scheme val="major"/>
    </font>
    <font>
      <b/>
      <sz val="14"/>
      <color theme="1"/>
      <name val="Calibri"/>
      <family val="2"/>
      <charset val="162"/>
      <scheme val="minor"/>
    </font>
    <font>
      <sz val="10"/>
      <color theme="1"/>
      <name val="Tahoma"/>
      <family val="2"/>
      <charset val="162"/>
    </font>
    <font>
      <b/>
      <sz val="11"/>
      <color theme="1"/>
      <name val="Times New Roman"/>
      <family val="1"/>
      <charset val="162"/>
    </font>
    <font>
      <sz val="9"/>
      <color theme="1"/>
      <name val="Arial"/>
      <family val="2"/>
      <charset val="162"/>
    </font>
    <font>
      <sz val="14"/>
      <color theme="2"/>
      <name val="Calibri"/>
      <family val="2"/>
      <charset val="162"/>
      <scheme val="minor"/>
    </font>
    <font>
      <b/>
      <sz val="14"/>
      <color theme="1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14"/>
      <color theme="2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theme="1"/>
      <name val="Cambria"/>
      <family val="1"/>
      <charset val="162"/>
      <scheme val="major"/>
    </font>
    <font>
      <b/>
      <sz val="14"/>
      <name val="Calibri"/>
      <family val="2"/>
      <charset val="162"/>
      <scheme val="minor"/>
    </font>
    <font>
      <b/>
      <sz val="10"/>
      <color rgb="FFC00000"/>
      <name val="Calibri"/>
      <family val="2"/>
      <charset val="162"/>
      <scheme val="minor"/>
    </font>
    <font>
      <b/>
      <sz val="18"/>
      <color rgb="FF00B0F0"/>
      <name val="Calibri"/>
      <family val="2"/>
      <charset val="162"/>
      <scheme val="minor"/>
    </font>
    <font>
      <b/>
      <sz val="12"/>
      <color theme="1"/>
      <name val="Cambria"/>
      <family val="1"/>
      <charset val="162"/>
      <scheme val="maj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6">
    <xf numFmtId="0" fontId="0" fillId="0" borderId="0" xfId="0"/>
    <xf numFmtId="0" fontId="0" fillId="2" borderId="0" xfId="0" applyFill="1"/>
    <xf numFmtId="0" fontId="0" fillId="2" borderId="1" xfId="0" applyFont="1" applyFill="1" applyBorder="1" applyAlignment="1" applyProtection="1">
      <alignment vertical="center"/>
      <protection locked="0"/>
    </xf>
    <xf numFmtId="0" fontId="0" fillId="2" borderId="2" xfId="0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vertical="center"/>
      <protection locked="0"/>
    </xf>
    <xf numFmtId="0" fontId="5" fillId="2" borderId="0" xfId="0" applyFont="1" applyFill="1"/>
    <xf numFmtId="0" fontId="0" fillId="2" borderId="0" xfId="0" applyFill="1" applyBorder="1" applyAlignment="1">
      <alignment horizontal="center" vertical="center"/>
    </xf>
    <xf numFmtId="0" fontId="0" fillId="2" borderId="2" xfId="0" applyFont="1" applyFill="1" applyBorder="1" applyAlignment="1" applyProtection="1">
      <alignment horizontal="center" vertical="center" textRotation="90" wrapText="1"/>
      <protection locked="0"/>
    </xf>
    <xf numFmtId="0" fontId="6" fillId="2" borderId="0" xfId="0" applyFont="1" applyFill="1"/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vertical="center" wrapText="1"/>
    </xf>
    <xf numFmtId="0" fontId="0" fillId="4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/>
    <xf numFmtId="0" fontId="5" fillId="2" borderId="0" xfId="0" applyFont="1" applyFill="1" applyBorder="1"/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7" xfId="0" applyFont="1" applyFill="1" applyBorder="1" applyAlignment="1" applyProtection="1">
      <alignment horizontal="left" vertical="center"/>
      <protection locked="0"/>
    </xf>
    <xf numFmtId="0" fontId="0" fillId="2" borderId="4" xfId="0" applyFont="1" applyFill="1" applyBorder="1" applyAlignment="1" applyProtection="1">
      <alignment horizontal="left" vertical="center"/>
      <protection locked="0"/>
    </xf>
    <xf numFmtId="0" fontId="0" fillId="2" borderId="8" xfId="0" applyFont="1" applyFill="1" applyBorder="1" applyAlignment="1" applyProtection="1">
      <alignment horizontal="left" vertical="center"/>
      <protection locked="0"/>
    </xf>
    <xf numFmtId="0" fontId="0" fillId="2" borderId="9" xfId="0" applyFont="1" applyFill="1" applyBorder="1" applyAlignment="1" applyProtection="1">
      <alignment horizontal="left" vertical="center"/>
      <protection locked="0"/>
    </xf>
    <xf numFmtId="0" fontId="0" fillId="2" borderId="4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4" xfId="0" applyFont="1" applyFill="1" applyBorder="1"/>
    <xf numFmtId="0" fontId="0" fillId="2" borderId="6" xfId="0" applyFont="1" applyFill="1" applyBorder="1"/>
    <xf numFmtId="0" fontId="0" fillId="2" borderId="0" xfId="0" applyFont="1" applyFill="1"/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3" borderId="2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wrapText="1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4" xfId="0" applyFont="1" applyFill="1" applyBorder="1" applyAlignment="1" applyProtection="1">
      <alignment horizontal="left" vertical="center"/>
      <protection locked="0"/>
    </xf>
    <xf numFmtId="0" fontId="0" fillId="2" borderId="0" xfId="0" applyFill="1" applyAlignment="1">
      <alignment horizont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horizontal="center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right" vertical="center"/>
      <protection locked="0"/>
    </xf>
    <xf numFmtId="0" fontId="5" fillId="2" borderId="2" xfId="0" applyFont="1" applyFill="1" applyBorder="1" applyAlignment="1" applyProtection="1">
      <alignment horizontal="right" vertical="center" wrapText="1"/>
      <protection locked="0"/>
    </xf>
    <xf numFmtId="0" fontId="0" fillId="2" borderId="4" xfId="0" applyFont="1" applyFill="1" applyBorder="1" applyAlignment="1" applyProtection="1">
      <alignment horizontal="left" vertical="center"/>
      <protection locked="0"/>
    </xf>
    <xf numFmtId="0" fontId="0" fillId="2" borderId="9" xfId="0" applyFont="1" applyFill="1" applyBorder="1" applyAlignment="1" applyProtection="1">
      <alignment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vertical="center"/>
      <protection locked="0"/>
    </xf>
    <xf numFmtId="0" fontId="0" fillId="2" borderId="5" xfId="0" applyFont="1" applyFill="1" applyBorder="1" applyAlignment="1" applyProtection="1">
      <alignment vertical="center" textRotation="90" wrapText="1"/>
      <protection locked="0"/>
    </xf>
    <xf numFmtId="0" fontId="0" fillId="2" borderId="2" xfId="0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vertical="center" wrapText="1"/>
    </xf>
    <xf numFmtId="0" fontId="0" fillId="3" borderId="10" xfId="0" applyFont="1" applyFill="1" applyBorder="1" applyAlignment="1">
      <alignment vertical="center" wrapText="1"/>
    </xf>
    <xf numFmtId="0" fontId="5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right"/>
    </xf>
    <xf numFmtId="0" fontId="0" fillId="2" borderId="4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right" vertical="center"/>
      <protection locked="0"/>
    </xf>
    <xf numFmtId="0" fontId="9" fillId="2" borderId="0" xfId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right" vertical="center" wrapText="1"/>
      <protection locked="0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9" fillId="2" borderId="4" xfId="1" applyFont="1" applyFill="1" applyBorder="1" applyAlignment="1" applyProtection="1">
      <alignment horizontal="center" vertical="center" wrapText="1"/>
      <protection locked="0"/>
    </xf>
    <xf numFmtId="0" fontId="9" fillId="2" borderId="8" xfId="1" applyFont="1" applyFill="1" applyBorder="1" applyAlignment="1" applyProtection="1">
      <alignment horizontal="center" vertical="center" wrapText="1"/>
      <protection locked="0"/>
    </xf>
    <xf numFmtId="0" fontId="9" fillId="2" borderId="6" xfId="1" applyFont="1" applyFill="1" applyBorder="1" applyAlignment="1" applyProtection="1">
      <alignment horizontal="center" vertical="center" wrapText="1"/>
      <protection locked="0"/>
    </xf>
    <xf numFmtId="0" fontId="9" fillId="2" borderId="11" xfId="1" applyFont="1" applyFill="1" applyBorder="1" applyAlignment="1" applyProtection="1">
      <alignment horizontal="center" vertical="center" wrapText="1"/>
      <protection locked="0"/>
    </xf>
    <xf numFmtId="0" fontId="9" fillId="2" borderId="9" xfId="1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right"/>
    </xf>
    <xf numFmtId="0" fontId="10" fillId="2" borderId="4" xfId="1" applyFont="1" applyFill="1" applyBorder="1" applyAlignment="1" applyProtection="1">
      <alignment horizontal="center" vertical="center" wrapText="1"/>
      <protection locked="0"/>
    </xf>
    <xf numFmtId="0" fontId="10" fillId="2" borderId="0" xfId="1" applyFont="1" applyFill="1" applyBorder="1" applyAlignment="1" applyProtection="1">
      <alignment horizontal="center" vertical="center" wrapText="1"/>
      <protection locked="0"/>
    </xf>
    <xf numFmtId="0" fontId="10" fillId="2" borderId="8" xfId="1" applyFont="1" applyFill="1" applyBorder="1" applyAlignment="1" applyProtection="1">
      <alignment horizontal="center" vertical="center" wrapText="1"/>
      <protection locked="0"/>
    </xf>
    <xf numFmtId="0" fontId="11" fillId="2" borderId="4" xfId="1" applyFont="1" applyFill="1" applyBorder="1" applyAlignment="1" applyProtection="1">
      <alignment horizontal="center" vertical="center" wrapText="1"/>
      <protection locked="0"/>
    </xf>
    <xf numFmtId="0" fontId="11" fillId="2" borderId="0" xfId="1" applyFont="1" applyFill="1" applyBorder="1" applyAlignment="1" applyProtection="1">
      <alignment horizontal="center" vertical="center" wrapText="1"/>
      <protection locked="0"/>
    </xf>
    <xf numFmtId="0" fontId="11" fillId="2" borderId="8" xfId="1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right" vertical="center" wrapText="1"/>
      <protection locked="0"/>
    </xf>
    <xf numFmtId="0" fontId="5" fillId="2" borderId="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 wrapText="1"/>
      <protection locked="0"/>
    </xf>
    <xf numFmtId="0" fontId="10" fillId="2" borderId="0" xfId="1" applyFont="1" applyFill="1" applyBorder="1" applyAlignment="1" applyProtection="1">
      <alignment horizontal="center" vertical="center" wrapText="1"/>
      <protection locked="0"/>
    </xf>
    <xf numFmtId="0" fontId="10" fillId="2" borderId="8" xfId="1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0" fontId="10" fillId="2" borderId="4" xfId="1" applyFont="1" applyFill="1" applyBorder="1" applyAlignment="1" applyProtection="1">
      <alignment horizontal="center" vertical="center" wrapText="1"/>
      <protection locked="0"/>
    </xf>
    <xf numFmtId="0" fontId="10" fillId="2" borderId="0" xfId="1" applyFont="1" applyFill="1" applyBorder="1" applyAlignment="1" applyProtection="1">
      <alignment horizontal="center" vertical="center" wrapText="1"/>
      <protection locked="0"/>
    </xf>
    <xf numFmtId="0" fontId="10" fillId="2" borderId="8" xfId="1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0" fontId="5" fillId="2" borderId="4" xfId="0" applyFont="1" applyFill="1" applyBorder="1" applyAlignment="1" applyProtection="1">
      <alignment horizontal="center" vertical="center" textRotation="45"/>
      <protection locked="0"/>
    </xf>
    <xf numFmtId="0" fontId="5" fillId="2" borderId="6" xfId="0" applyFont="1" applyFill="1" applyBorder="1" applyAlignment="1" applyProtection="1">
      <alignment horizontal="center" vertical="center" textRotation="45"/>
      <protection locked="0"/>
    </xf>
    <xf numFmtId="0" fontId="13" fillId="2" borderId="2" xfId="0" applyFont="1" applyFill="1" applyBorder="1" applyAlignment="1" applyProtection="1">
      <alignment horizontal="center" vertical="center" textRotation="90" wrapText="1"/>
      <protection locked="0"/>
    </xf>
    <xf numFmtId="0" fontId="13" fillId="2" borderId="10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14" fillId="0" borderId="0" xfId="0" applyFont="1"/>
    <xf numFmtId="0" fontId="8" fillId="2" borderId="2" xfId="0" applyFont="1" applyFill="1" applyBorder="1" applyAlignment="1" applyProtection="1">
      <alignment horizontal="center" vertical="center" textRotation="90" wrapText="1"/>
      <protection locked="0"/>
    </xf>
    <xf numFmtId="0" fontId="0" fillId="2" borderId="4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5" fillId="0" borderId="0" xfId="0" applyFont="1"/>
    <xf numFmtId="0" fontId="7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16" fillId="2" borderId="0" xfId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/>
    </xf>
    <xf numFmtId="0" fontId="19" fillId="2" borderId="0" xfId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6" fillId="2" borderId="0" xfId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22" fillId="2" borderId="0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 applyProtection="1">
      <alignment horizontal="center" vertical="top" shrinkToFit="1"/>
      <protection locked="0"/>
    </xf>
    <xf numFmtId="0" fontId="24" fillId="3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0" fillId="2" borderId="4" xfId="0" applyFont="1" applyFill="1" applyBorder="1" applyAlignment="1" applyProtection="1">
      <alignment horizontal="left" vertical="center"/>
      <protection locked="0"/>
    </xf>
    <xf numFmtId="0" fontId="0" fillId="0" borderId="1" xfId="0" applyFont="1" applyBorder="1" applyAlignment="1">
      <alignment vertical="center" wrapText="1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>
      <alignment vertical="center"/>
    </xf>
    <xf numFmtId="0" fontId="21" fillId="2" borderId="2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vertical="center"/>
    </xf>
    <xf numFmtId="0" fontId="21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vertic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vertical="center" wrapText="1"/>
    </xf>
    <xf numFmtId="0" fontId="0" fillId="2" borderId="2" xfId="0" applyFill="1" applyBorder="1"/>
    <xf numFmtId="0" fontId="21" fillId="5" borderId="2" xfId="0" applyFont="1" applyFill="1" applyBorder="1" applyAlignment="1">
      <alignment horizontal="center" vertical="center"/>
    </xf>
    <xf numFmtId="0" fontId="25" fillId="6" borderId="2" xfId="1" applyFont="1" applyFill="1" applyBorder="1" applyAlignment="1">
      <alignment horizontal="center" vertical="center"/>
    </xf>
    <xf numFmtId="0" fontId="26" fillId="7" borderId="2" xfId="1" applyFont="1" applyFill="1" applyBorder="1" applyAlignment="1">
      <alignment horizontal="center" vertical="center"/>
    </xf>
    <xf numFmtId="0" fontId="27" fillId="8" borderId="2" xfId="1" applyFont="1" applyFill="1" applyBorder="1" applyAlignment="1">
      <alignment horizontal="center" vertical="center"/>
    </xf>
    <xf numFmtId="0" fontId="26" fillId="9" borderId="2" xfId="1" applyFont="1" applyFill="1" applyBorder="1" applyAlignment="1">
      <alignment horizontal="center" vertical="center"/>
    </xf>
    <xf numFmtId="0" fontId="26" fillId="10" borderId="2" xfId="1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26" fillId="11" borderId="2" xfId="1" applyFont="1" applyFill="1" applyBorder="1" applyAlignment="1">
      <alignment horizontal="center" vertical="center"/>
    </xf>
    <xf numFmtId="0" fontId="26" fillId="12" borderId="2" xfId="1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30" fillId="2" borderId="0" xfId="0" applyFont="1" applyFill="1" applyBorder="1"/>
    <xf numFmtId="0" fontId="7" fillId="7" borderId="2" xfId="0" applyFont="1" applyFill="1" applyBorder="1"/>
    <xf numFmtId="0" fontId="7" fillId="9" borderId="2" xfId="0" applyFont="1" applyFill="1" applyBorder="1"/>
    <xf numFmtId="0" fontId="3" fillId="2" borderId="0" xfId="1" applyFill="1" applyAlignment="1">
      <alignment vertical="center"/>
    </xf>
    <xf numFmtId="0" fontId="34" fillId="14" borderId="0" xfId="0" applyFont="1" applyFill="1" applyAlignment="1">
      <alignment horizontal="center" vertical="center"/>
    </xf>
    <xf numFmtId="0" fontId="35" fillId="5" borderId="3" xfId="0" applyFont="1" applyFill="1" applyBorder="1" applyAlignment="1">
      <alignment horizontal="center" vertical="center"/>
    </xf>
    <xf numFmtId="0" fontId="35" fillId="5" borderId="7" xfId="0" applyFont="1" applyFill="1" applyBorder="1" applyAlignment="1">
      <alignment horizontal="center" vertical="center"/>
    </xf>
    <xf numFmtId="0" fontId="35" fillId="5" borderId="6" xfId="0" applyFont="1" applyFill="1" applyBorder="1" applyAlignment="1">
      <alignment horizontal="center" vertical="center"/>
    </xf>
    <xf numFmtId="0" fontId="35" fillId="5" borderId="9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/>
    </xf>
    <xf numFmtId="0" fontId="31" fillId="13" borderId="2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4" xfId="0" applyFill="1" applyBorder="1" applyAlignment="1" applyProtection="1">
      <alignment horizontal="left" textRotation="90" wrapText="1"/>
      <protection locked="0"/>
    </xf>
    <xf numFmtId="0" fontId="0" fillId="2" borderId="13" xfId="0" applyFont="1" applyFill="1" applyBorder="1" applyAlignment="1" applyProtection="1">
      <alignment horizontal="left" textRotation="90" wrapText="1"/>
      <protection locked="0"/>
    </xf>
    <xf numFmtId="0" fontId="0" fillId="2" borderId="5" xfId="0" applyFont="1" applyFill="1" applyBorder="1" applyAlignment="1" applyProtection="1">
      <alignment horizontal="left" textRotation="90" wrapText="1"/>
      <protection locked="0"/>
    </xf>
    <xf numFmtId="0" fontId="5" fillId="2" borderId="0" xfId="0" applyFont="1" applyFill="1" applyBorder="1" applyAlignment="1">
      <alignment horizontal="center" vertical="center"/>
    </xf>
    <xf numFmtId="0" fontId="7" fillId="2" borderId="10" xfId="0" applyFont="1" applyFill="1" applyBorder="1" applyAlignment="1" applyProtection="1">
      <alignment horizontal="center"/>
      <protection locked="0"/>
    </xf>
    <xf numFmtId="0" fontId="7" fillId="2" borderId="15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 textRotation="90" wrapText="1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center" textRotation="90" wrapText="1"/>
      <protection locked="0"/>
    </xf>
    <xf numFmtId="0" fontId="5" fillId="2" borderId="9" xfId="0" applyFont="1" applyFill="1" applyBorder="1" applyAlignment="1" applyProtection="1">
      <alignment horizontal="center" textRotation="90" wrapText="1"/>
      <protection locked="0"/>
    </xf>
    <xf numFmtId="0" fontId="5" fillId="2" borderId="13" xfId="0" applyFont="1" applyFill="1" applyBorder="1" applyAlignment="1" applyProtection="1">
      <alignment horizontal="center" textRotation="90" wrapText="1"/>
      <protection locked="0"/>
    </xf>
    <xf numFmtId="0" fontId="5" fillId="2" borderId="5" xfId="0" applyFont="1" applyFill="1" applyBorder="1" applyAlignment="1" applyProtection="1">
      <alignment horizontal="center" textRotation="90" wrapText="1"/>
      <protection locked="0"/>
    </xf>
    <xf numFmtId="0" fontId="5" fillId="2" borderId="0" xfId="0" applyFont="1" applyFill="1" applyAlignment="1">
      <alignment horizontal="center" vertical="center"/>
    </xf>
    <xf numFmtId="0" fontId="5" fillId="2" borderId="14" xfId="0" applyFont="1" applyFill="1" applyBorder="1" applyAlignment="1" applyProtection="1">
      <alignment horizontal="center" textRotation="90" wrapText="1"/>
      <protection locked="0"/>
    </xf>
    <xf numFmtId="0" fontId="0" fillId="2" borderId="5" xfId="0" applyFill="1" applyBorder="1" applyAlignment="1" applyProtection="1">
      <alignment horizontal="left" textRotation="90" wrapText="1"/>
      <protection locked="0"/>
    </xf>
    <xf numFmtId="0" fontId="0" fillId="2" borderId="14" xfId="0" applyFont="1" applyFill="1" applyBorder="1" applyAlignment="1" applyProtection="1">
      <alignment horizontal="left" textRotation="90" wrapText="1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left" textRotation="90" wrapText="1"/>
      <protection locked="0"/>
    </xf>
    <xf numFmtId="0" fontId="5" fillId="2" borderId="7" xfId="0" applyFont="1" applyFill="1" applyBorder="1" applyAlignment="1" applyProtection="1">
      <alignment horizontal="center" textRotation="90" wrapText="1"/>
      <protection locked="0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2" borderId="13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>
      <alignment horizontal="center" vertical="center"/>
    </xf>
    <xf numFmtId="0" fontId="0" fillId="2" borderId="14" xfId="0" applyFont="1" applyFill="1" applyBorder="1" applyAlignment="1" applyProtection="1">
      <alignment horizontal="left" textRotation="90"/>
      <protection locked="0"/>
    </xf>
    <xf numFmtId="0" fontId="0" fillId="2" borderId="13" xfId="0" applyFont="1" applyFill="1" applyBorder="1" applyAlignment="1" applyProtection="1">
      <alignment horizontal="left" textRotation="90"/>
      <protection locked="0"/>
    </xf>
    <xf numFmtId="0" fontId="0" fillId="2" borderId="5" xfId="0" applyFont="1" applyFill="1" applyBorder="1" applyAlignment="1" applyProtection="1">
      <alignment horizontal="left" textRotation="90"/>
      <protection locked="0"/>
    </xf>
    <xf numFmtId="0" fontId="5" fillId="2" borderId="14" xfId="0" applyFont="1" applyFill="1" applyBorder="1" applyAlignment="1" applyProtection="1">
      <alignment horizontal="left" textRotation="90" wrapText="1"/>
      <protection locked="0"/>
    </xf>
    <xf numFmtId="0" fontId="5" fillId="2" borderId="13" xfId="0" applyFont="1" applyFill="1" applyBorder="1" applyAlignment="1" applyProtection="1">
      <alignment horizontal="left" textRotation="90" wrapText="1"/>
      <protection locked="0"/>
    </xf>
    <xf numFmtId="0" fontId="5" fillId="2" borderId="5" xfId="0" applyFont="1" applyFill="1" applyBorder="1" applyAlignment="1" applyProtection="1">
      <alignment horizontal="left" textRotation="90" wrapText="1"/>
      <protection locked="0"/>
    </xf>
    <xf numFmtId="0" fontId="5" fillId="2" borderId="2" xfId="0" applyFont="1" applyFill="1" applyBorder="1" applyAlignment="1" applyProtection="1">
      <alignment horizontal="left" textRotation="90" wrapText="1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left" textRotation="90" wrapText="1"/>
      <protection locked="0"/>
    </xf>
    <xf numFmtId="0" fontId="0" fillId="2" borderId="2" xfId="0" applyFill="1" applyBorder="1" applyAlignment="1" applyProtection="1">
      <alignment horizontal="center" textRotation="90" wrapText="1"/>
      <protection locked="0"/>
    </xf>
    <xf numFmtId="0" fontId="7" fillId="2" borderId="1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left" textRotation="90"/>
    </xf>
    <xf numFmtId="0" fontId="0" fillId="2" borderId="13" xfId="0" applyFill="1" applyBorder="1" applyAlignment="1">
      <alignment horizontal="left" textRotation="90"/>
    </xf>
    <xf numFmtId="0" fontId="0" fillId="2" borderId="5" xfId="0" applyFill="1" applyBorder="1" applyAlignment="1">
      <alignment horizontal="left" textRotation="90"/>
    </xf>
    <xf numFmtId="0" fontId="0" fillId="2" borderId="2" xfId="0" applyFill="1" applyBorder="1" applyAlignment="1">
      <alignment horizontal="left" textRotation="90"/>
    </xf>
    <xf numFmtId="0" fontId="0" fillId="2" borderId="7" xfId="0" applyFill="1" applyBorder="1" applyAlignment="1" applyProtection="1">
      <alignment horizontal="left" textRotation="90" wrapText="1"/>
      <protection locked="0"/>
    </xf>
    <xf numFmtId="0" fontId="0" fillId="2" borderId="8" xfId="0" applyFill="1" applyBorder="1" applyAlignment="1" applyProtection="1">
      <alignment horizontal="left" textRotation="90" wrapText="1"/>
      <protection locked="0"/>
    </xf>
    <xf numFmtId="0" fontId="0" fillId="2" borderId="9" xfId="0" applyFill="1" applyBorder="1" applyAlignment="1" applyProtection="1">
      <alignment horizontal="left" textRotation="90" wrapText="1"/>
      <protection locked="0"/>
    </xf>
    <xf numFmtId="0" fontId="0" fillId="2" borderId="14" xfId="0" applyFill="1" applyBorder="1" applyAlignment="1">
      <alignment textRotation="90" wrapText="1"/>
    </xf>
    <xf numFmtId="0" fontId="0" fillId="2" borderId="13" xfId="0" applyFill="1" applyBorder="1" applyAlignment="1">
      <alignment textRotation="90" wrapText="1"/>
    </xf>
    <xf numFmtId="0" fontId="0" fillId="2" borderId="5" xfId="0" applyFill="1" applyBorder="1" applyAlignment="1">
      <alignment textRotation="90" wrapText="1"/>
    </xf>
    <xf numFmtId="0" fontId="0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>
      <alignment horizontal="left" textRotation="90" wrapText="1"/>
    </xf>
    <xf numFmtId="0" fontId="0" fillId="2" borderId="13" xfId="0" applyFill="1" applyBorder="1" applyAlignment="1">
      <alignment horizontal="left" textRotation="90" wrapText="1"/>
    </xf>
    <xf numFmtId="0" fontId="0" fillId="2" borderId="5" xfId="0" applyFill="1" applyBorder="1" applyAlignment="1">
      <alignment horizontal="left" textRotation="90" wrapText="1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>
      <alignment horizontal="left" textRotation="90" wrapText="1"/>
    </xf>
    <xf numFmtId="0" fontId="5" fillId="2" borderId="13" xfId="0" applyFont="1" applyFill="1" applyBorder="1" applyAlignment="1">
      <alignment horizontal="left" textRotation="90" wrapText="1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>
      <alignment horizontal="left" textRotation="90" wrapText="1"/>
    </xf>
    <xf numFmtId="0" fontId="5" fillId="2" borderId="7" xfId="0" applyFont="1" applyFill="1" applyBorder="1" applyAlignment="1" applyProtection="1">
      <alignment horizontal="left" textRotation="90" wrapText="1"/>
      <protection locked="0"/>
    </xf>
    <xf numFmtId="0" fontId="5" fillId="2" borderId="8" xfId="0" applyFont="1" applyFill="1" applyBorder="1" applyAlignment="1" applyProtection="1">
      <alignment horizontal="left" textRotation="90" wrapText="1"/>
      <protection locked="0"/>
    </xf>
    <xf numFmtId="0" fontId="5" fillId="2" borderId="9" xfId="0" applyFont="1" applyFill="1" applyBorder="1" applyAlignment="1" applyProtection="1">
      <alignment horizontal="left" textRotation="90" wrapText="1"/>
      <protection locked="0"/>
    </xf>
    <xf numFmtId="0" fontId="0" fillId="2" borderId="14" xfId="0" applyFont="1" applyFill="1" applyBorder="1" applyAlignment="1" applyProtection="1">
      <alignment horizontal="left"/>
      <protection locked="0"/>
    </xf>
    <xf numFmtId="0" fontId="0" fillId="2" borderId="13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10" fillId="2" borderId="4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10" fillId="2" borderId="4" xfId="1" applyFont="1" applyFill="1" applyBorder="1" applyAlignment="1" applyProtection="1">
      <alignment horizontal="center" vertical="center" wrapText="1"/>
      <protection locked="0"/>
    </xf>
    <xf numFmtId="0" fontId="10" fillId="2" borderId="0" xfId="1" applyFont="1" applyFill="1" applyBorder="1" applyAlignment="1" applyProtection="1">
      <alignment horizontal="center" vertical="center" wrapText="1"/>
      <protection locked="0"/>
    </xf>
    <xf numFmtId="0" fontId="10" fillId="2" borderId="8" xfId="1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5" fillId="15" borderId="10" xfId="0" applyFont="1" applyFill="1" applyBorder="1" applyAlignment="1">
      <alignment horizontal="center" vertical="center"/>
    </xf>
    <xf numFmtId="0" fontId="5" fillId="15" borderId="15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 textRotation="45"/>
      <protection locked="0"/>
    </xf>
    <xf numFmtId="0" fontId="5" fillId="2" borderId="6" xfId="0" applyFont="1" applyFill="1" applyBorder="1" applyAlignment="1" applyProtection="1">
      <alignment horizontal="center" vertical="center" textRotation="45"/>
      <protection locked="0"/>
    </xf>
    <xf numFmtId="0" fontId="5" fillId="2" borderId="14" xfId="0" applyFont="1" applyFill="1" applyBorder="1" applyAlignment="1" applyProtection="1">
      <alignment horizontal="center" vertical="center" textRotation="45"/>
      <protection locked="0"/>
    </xf>
    <xf numFmtId="0" fontId="5" fillId="2" borderId="13" xfId="0" applyFont="1" applyFill="1" applyBorder="1" applyAlignment="1" applyProtection="1">
      <alignment horizontal="center" vertical="center" textRotation="45"/>
      <protection locked="0"/>
    </xf>
    <xf numFmtId="0" fontId="5" fillId="2" borderId="5" xfId="0" applyFont="1" applyFill="1" applyBorder="1" applyAlignment="1" applyProtection="1">
      <alignment horizontal="center" vertical="center" textRotation="45"/>
      <protection locked="0"/>
    </xf>
    <xf numFmtId="0" fontId="0" fillId="15" borderId="10" xfId="0" applyFill="1" applyBorder="1" applyAlignment="1">
      <alignment horizontal="center" vertical="center"/>
    </xf>
    <xf numFmtId="0" fontId="0" fillId="15" borderId="15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7" fillId="2" borderId="14" xfId="0" applyFont="1" applyFill="1" applyBorder="1" applyAlignment="1" applyProtection="1">
      <alignment horizontal="left" textRotation="90" wrapText="1"/>
      <protection locked="0"/>
    </xf>
    <xf numFmtId="0" fontId="7" fillId="2" borderId="13" xfId="0" applyFont="1" applyFill="1" applyBorder="1" applyAlignment="1" applyProtection="1">
      <alignment horizontal="left" textRotation="90" wrapText="1"/>
      <protection locked="0"/>
    </xf>
    <xf numFmtId="0" fontId="7" fillId="2" borderId="5" xfId="0" applyFont="1" applyFill="1" applyBorder="1" applyAlignment="1" applyProtection="1">
      <alignment horizontal="left" textRotation="90" wrapText="1"/>
      <protection locked="0"/>
    </xf>
    <xf numFmtId="0" fontId="7" fillId="2" borderId="12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left"/>
      <protection locked="0"/>
    </xf>
    <xf numFmtId="0" fontId="0" fillId="2" borderId="29" xfId="0" applyFill="1" applyBorder="1" applyAlignment="1" applyProtection="1">
      <alignment horizontal="center" textRotation="90" wrapText="1"/>
      <protection locked="0"/>
    </xf>
    <xf numFmtId="0" fontId="0" fillId="2" borderId="30" xfId="0" applyFill="1" applyBorder="1" applyAlignment="1" applyProtection="1">
      <alignment horizontal="center" textRotation="90" wrapText="1"/>
      <protection locked="0"/>
    </xf>
    <xf numFmtId="0" fontId="0" fillId="2" borderId="31" xfId="0" applyFill="1" applyBorder="1" applyAlignment="1" applyProtection="1">
      <alignment horizontal="center" textRotation="90" wrapText="1"/>
      <protection locked="0"/>
    </xf>
    <xf numFmtId="0" fontId="0" fillId="2" borderId="24" xfId="0" applyFill="1" applyBorder="1" applyAlignment="1" applyProtection="1">
      <alignment horizontal="center" textRotation="90" wrapText="1"/>
      <protection locked="0"/>
    </xf>
    <xf numFmtId="0" fontId="0" fillId="2" borderId="13" xfId="0" applyFill="1" applyBorder="1" applyAlignment="1" applyProtection="1">
      <alignment horizontal="center" textRotation="90" wrapText="1"/>
      <protection locked="0"/>
    </xf>
    <xf numFmtId="0" fontId="0" fillId="2" borderId="25" xfId="0" applyFill="1" applyBorder="1" applyAlignment="1" applyProtection="1">
      <alignment horizontal="center" textRotation="90" wrapText="1"/>
      <protection locked="0"/>
    </xf>
    <xf numFmtId="0" fontId="0" fillId="2" borderId="26" xfId="0" applyFill="1" applyBorder="1" applyAlignment="1" applyProtection="1">
      <alignment horizontal="center" textRotation="90" wrapText="1"/>
      <protection locked="0"/>
    </xf>
    <xf numFmtId="0" fontId="0" fillId="2" borderId="27" xfId="0" applyFill="1" applyBorder="1" applyAlignment="1" applyProtection="1">
      <alignment horizontal="center" textRotation="90" wrapText="1"/>
      <protection locked="0"/>
    </xf>
    <xf numFmtId="0" fontId="0" fillId="2" borderId="28" xfId="0" applyFill="1" applyBorder="1" applyAlignment="1" applyProtection="1">
      <alignment horizontal="center" textRotation="90" wrapText="1"/>
      <protection locked="0"/>
    </xf>
    <xf numFmtId="0" fontId="8" fillId="2" borderId="16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8" fillId="2" borderId="18" xfId="0" applyFont="1" applyFill="1" applyBorder="1" applyAlignment="1" applyProtection="1">
      <alignment horizontal="center" vertical="center" wrapText="1"/>
      <protection locked="0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0" fontId="8" fillId="2" borderId="20" xfId="0" applyFont="1" applyFill="1" applyBorder="1" applyAlignment="1" applyProtection="1">
      <alignment horizontal="center" vertical="center" wrapText="1"/>
      <protection locked="0"/>
    </xf>
    <xf numFmtId="0" fontId="8" fillId="2" borderId="21" xfId="0" applyFont="1" applyFill="1" applyBorder="1" applyAlignment="1" applyProtection="1">
      <alignment horizontal="center" vertical="center" wrapText="1"/>
      <protection locked="0"/>
    </xf>
    <xf numFmtId="0" fontId="0" fillId="2" borderId="22" xfId="0" applyFill="1" applyBorder="1" applyAlignment="1" applyProtection="1">
      <alignment horizontal="center" textRotation="90" wrapText="1"/>
      <protection locked="0"/>
    </xf>
    <xf numFmtId="0" fontId="0" fillId="2" borderId="4" xfId="0" applyFill="1" applyBorder="1" applyAlignment="1" applyProtection="1">
      <alignment horizontal="center" textRotation="90" wrapText="1"/>
      <protection locked="0"/>
    </xf>
    <xf numFmtId="0" fontId="0" fillId="2" borderId="23" xfId="0" applyFill="1" applyBorder="1" applyAlignment="1" applyProtection="1">
      <alignment horizontal="center" textRotation="90" wrapText="1"/>
      <protection locked="0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BA&#350;LIK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14;&#286;RENC&#304;L&#304;STES&#304;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214;&#286;RENC&#304;L&#304;STES&#304;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14;&#286;RENC&#304;L&#304;STES&#304;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214;&#286;RENC&#304;L&#304;STES&#304;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214;&#286;RENC&#304;L&#304;STES&#304;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214;&#286;RENC&#304;L&#304;STES&#304;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214;&#286;RENC&#304;L&#304;STES&#304;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214;&#286;RENC&#304;L&#304;STES&#304;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214;&#286;RENC&#304;L&#304;STES&#304;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214;&#286;RENC&#304;L&#304;STES&#304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14;&#286;RENC&#304;L&#304;STES&#304;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&#214;&#286;RENC&#304;L&#304;STES&#304;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&#214;&#286;RENC&#304;L&#304;STES&#304;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&#214;&#286;RENC&#304;L&#304;STES&#304;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&#214;&#286;RENC&#304;L&#304;STES&#304;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&#214;&#286;RENC&#304;L&#304;STES&#304;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&#214;&#286;RENC&#304;L&#304;STES&#304;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&#214;&#286;RENC&#304;L&#304;STES&#304;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&#214;&#286;RENC&#304;L&#304;STES&#304;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&#214;&#286;RENC&#304;L&#304;STES&#304;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&#214;&#286;RENC&#304;L&#304;STES&#304;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14;&#286;RENC&#304;L&#304;STES&#304;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&#214;&#286;RENC&#304;L&#304;STES&#304;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&#214;&#286;RENC&#304;L&#304;STES&#304;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&#214;&#286;RENC&#304;L&#304;STES&#304;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&#214;&#286;RENC&#304;L&#304;STES&#304;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&#214;&#286;RENC&#304;L&#304;STES&#304;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&#214;&#286;RENC&#304;L&#304;STES&#304;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&#214;&#286;RENC&#304;L&#304;STES&#304;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&#214;&#286;RENC&#304;L&#304;STES&#304;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&#214;&#286;RENC&#304;L&#304;STES&#304;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&#214;&#286;RENC&#304;L&#304;STES&#304;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14;&#286;RENC&#304;L&#304;STES&#304;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&#214;&#286;RENC&#304;L&#304;STES&#304;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&#214;&#286;RENC&#304;L&#304;STES&#304;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BA&#350;LIK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BA&#350;LIK!A1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hyperlink" Target="#BA&#350;LIK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BA&#350;LIK!A1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hyperlink" Target="#BA&#350;LIK!A1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hyperlink" Target="#BA&#350;LIK!A1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hyperlink" Target="#BA&#350;LIK!A1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hyperlink" Target="#BA&#350;LIK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14;&#286;RENC&#304;L&#304;STES&#304;!A1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hyperlink" Target="#BA&#350;LIK!A1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hyperlink" Target="#BA&#350;LIK!A1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hyperlink" Target="#BA&#350;LIK!A1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hyperlink" Target="#BA&#350;LIK!A1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hyperlink" Target="#BA&#350;LIK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14;&#286;RENC&#304;L&#304;STES&#304;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14;&#286;RENC&#304;L&#304;STES&#304;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14;&#286;RENC&#304;L&#304;STES&#304;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14;&#286;RENC&#304;L&#304;STES&#304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49531</xdr:colOff>
      <xdr:row>1</xdr:row>
      <xdr:rowOff>38097</xdr:rowOff>
    </xdr:from>
    <xdr:ext cx="45719" cy="45719"/>
    <xdr:sp macro="" textlink="">
      <xdr:nvSpPr>
        <xdr:cNvPr id="2" name="1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E2236D82-7F4E-4742-B133-3EE162AECFB7}"/>
            </a:ext>
          </a:extLst>
        </xdr:cNvPr>
        <xdr:cNvSpPr txBox="1"/>
      </xdr:nvSpPr>
      <xdr:spPr>
        <a:xfrm rot="10800000" flipH="1" flipV="1">
          <a:off x="2726056" y="352422"/>
          <a:ext cx="45719" cy="45719"/>
        </a:xfrm>
        <a:prstGeom prst="rect">
          <a:avLst/>
        </a:prstGeom>
        <a:solidFill>
          <a:srgbClr val="92D050"/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/>
            <a:t> 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</xdr:row>
      <xdr:rowOff>57150</xdr:rowOff>
    </xdr:from>
    <xdr:to>
      <xdr:col>2</xdr:col>
      <xdr:colOff>1438275</xdr:colOff>
      <xdr:row>3</xdr:row>
      <xdr:rowOff>428625</xdr:rowOff>
    </xdr:to>
    <xdr:sp macro="" textlink="">
      <xdr:nvSpPr>
        <xdr:cNvPr id="10" name="9 Metin kutusu">
          <a:extLst>
            <a:ext uri="{FF2B5EF4-FFF2-40B4-BE49-F238E27FC236}">
              <a16:creationId xmlns:a16="http://schemas.microsoft.com/office/drawing/2014/main" xmlns="" id="{B9BBFCE8-DAC8-4828-B5FE-CF9A6E73BAF8}"/>
            </a:ext>
          </a:extLst>
        </xdr:cNvPr>
        <xdr:cNvSpPr txBox="1"/>
      </xdr:nvSpPr>
      <xdr:spPr>
        <a:xfrm>
          <a:off x="790575" y="552450"/>
          <a:ext cx="1390650" cy="1257300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200"/>
            <a:t>DEĞERLENDİRME</a:t>
          </a:r>
        </a:p>
        <a:p>
          <a:pPr algn="l"/>
          <a:r>
            <a:rPr lang="tr-TR" sz="1200"/>
            <a:t>(1) Geliştirilmeli</a:t>
          </a:r>
        </a:p>
        <a:p>
          <a:pPr algn="l"/>
          <a:r>
            <a:rPr lang="tr-TR" sz="1200"/>
            <a:t>(2) İyi</a:t>
          </a:r>
        </a:p>
        <a:p>
          <a:pPr algn="l"/>
          <a:r>
            <a:rPr lang="tr-TR" sz="1200"/>
            <a:t>(3) Çok</a:t>
          </a:r>
          <a:r>
            <a:rPr lang="tr-TR" sz="1200" baseline="0"/>
            <a:t> iyi</a:t>
          </a:r>
        </a:p>
        <a:p>
          <a:pPr algn="l"/>
          <a:endParaRPr lang="tr-TR" sz="1200" baseline="0"/>
        </a:p>
        <a:p>
          <a:endParaRPr lang="tr-TR" sz="1100"/>
        </a:p>
      </xdr:txBody>
    </xdr:sp>
    <xdr:clientData/>
  </xdr:twoCellAnchor>
  <xdr:oneCellAnchor>
    <xdr:from>
      <xdr:col>35</xdr:col>
      <xdr:colOff>904875</xdr:colOff>
      <xdr:row>0</xdr:row>
      <xdr:rowOff>66675</xdr:rowOff>
    </xdr:from>
    <xdr:ext cx="1181100" cy="438151"/>
    <xdr:sp macro="" textlink="">
      <xdr:nvSpPr>
        <xdr:cNvPr id="11" name="8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34AF5DF5-0A44-4A7E-A691-8BDE15320531}"/>
            </a:ext>
          </a:extLst>
        </xdr:cNvPr>
        <xdr:cNvSpPr txBox="1"/>
      </xdr:nvSpPr>
      <xdr:spPr>
        <a:xfrm>
          <a:off x="10963275" y="66675"/>
          <a:ext cx="1181100" cy="438151"/>
        </a:xfrm>
        <a:prstGeom prst="rect">
          <a:avLst/>
        </a:prstGeom>
        <a:solidFill>
          <a:srgbClr val="C00000"/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chemeClr val="bg1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</xdr:row>
      <xdr:rowOff>28575</xdr:rowOff>
    </xdr:from>
    <xdr:to>
      <xdr:col>2</xdr:col>
      <xdr:colOff>1438275</xdr:colOff>
      <xdr:row>3</xdr:row>
      <xdr:rowOff>133350</xdr:rowOff>
    </xdr:to>
    <xdr:sp macro="" textlink="">
      <xdr:nvSpPr>
        <xdr:cNvPr id="10" name="9 Metin kutusu">
          <a:extLst>
            <a:ext uri="{FF2B5EF4-FFF2-40B4-BE49-F238E27FC236}">
              <a16:creationId xmlns:a16="http://schemas.microsoft.com/office/drawing/2014/main" xmlns="" id="{A1CFD394-D1D3-4520-BA6B-FC7C64998394}"/>
            </a:ext>
          </a:extLst>
        </xdr:cNvPr>
        <xdr:cNvSpPr txBox="1"/>
      </xdr:nvSpPr>
      <xdr:spPr>
        <a:xfrm>
          <a:off x="790575" y="523875"/>
          <a:ext cx="1390650" cy="990600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200"/>
            <a:t>DEĞERLENDİRME</a:t>
          </a:r>
        </a:p>
        <a:p>
          <a:pPr algn="l"/>
          <a:r>
            <a:rPr lang="tr-TR" sz="1200"/>
            <a:t>(1) Geliştirilmeli</a:t>
          </a:r>
        </a:p>
        <a:p>
          <a:pPr algn="l"/>
          <a:r>
            <a:rPr lang="tr-TR" sz="1200"/>
            <a:t>(2) İyi</a:t>
          </a:r>
        </a:p>
        <a:p>
          <a:pPr algn="l"/>
          <a:r>
            <a:rPr lang="tr-TR" sz="1200"/>
            <a:t>(3) Çok</a:t>
          </a:r>
          <a:r>
            <a:rPr lang="tr-TR" sz="1200" baseline="0"/>
            <a:t> iyi</a:t>
          </a:r>
        </a:p>
        <a:p>
          <a:pPr algn="l"/>
          <a:endParaRPr lang="tr-TR" sz="1200" baseline="0"/>
        </a:p>
        <a:p>
          <a:endParaRPr lang="tr-TR" sz="1100"/>
        </a:p>
      </xdr:txBody>
    </xdr:sp>
    <xdr:clientData/>
  </xdr:twoCellAnchor>
  <xdr:oneCellAnchor>
    <xdr:from>
      <xdr:col>35</xdr:col>
      <xdr:colOff>9525</xdr:colOff>
      <xdr:row>0</xdr:row>
      <xdr:rowOff>104775</xdr:rowOff>
    </xdr:from>
    <xdr:ext cx="1181100" cy="438151"/>
    <xdr:sp macro="" textlink="">
      <xdr:nvSpPr>
        <xdr:cNvPr id="4" name="8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72CF2AF0-95C0-4C1E-9BD9-305E77713E08}"/>
            </a:ext>
          </a:extLst>
        </xdr:cNvPr>
        <xdr:cNvSpPr txBox="1"/>
      </xdr:nvSpPr>
      <xdr:spPr>
        <a:xfrm>
          <a:off x="11153775" y="104775"/>
          <a:ext cx="1181100" cy="438151"/>
        </a:xfrm>
        <a:prstGeom prst="rect">
          <a:avLst/>
        </a:prstGeom>
        <a:solidFill>
          <a:srgbClr val="C00000"/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chemeClr val="bg1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2</xdr:row>
      <xdr:rowOff>66675</xdr:rowOff>
    </xdr:from>
    <xdr:to>
      <xdr:col>2</xdr:col>
      <xdr:colOff>1466850</xdr:colOff>
      <xdr:row>3</xdr:row>
      <xdr:rowOff>438150</xdr:rowOff>
    </xdr:to>
    <xdr:sp macro="" textlink="">
      <xdr:nvSpPr>
        <xdr:cNvPr id="10" name="9 Metin kutusu">
          <a:extLst>
            <a:ext uri="{FF2B5EF4-FFF2-40B4-BE49-F238E27FC236}">
              <a16:creationId xmlns:a16="http://schemas.microsoft.com/office/drawing/2014/main" xmlns="" id="{F2B3BB1F-C584-403F-9F8E-7DBE46221CCB}"/>
            </a:ext>
          </a:extLst>
        </xdr:cNvPr>
        <xdr:cNvSpPr txBox="1"/>
      </xdr:nvSpPr>
      <xdr:spPr>
        <a:xfrm>
          <a:off x="819150" y="561975"/>
          <a:ext cx="1390650" cy="1257300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200"/>
            <a:t>DEĞERLENDİRME</a:t>
          </a:r>
        </a:p>
        <a:p>
          <a:pPr algn="l"/>
          <a:r>
            <a:rPr lang="tr-TR" sz="1200"/>
            <a:t>(1) Geliştirilmeli</a:t>
          </a:r>
        </a:p>
        <a:p>
          <a:pPr algn="l"/>
          <a:r>
            <a:rPr lang="tr-TR" sz="1200"/>
            <a:t>(2) İyi</a:t>
          </a:r>
        </a:p>
        <a:p>
          <a:pPr algn="l"/>
          <a:r>
            <a:rPr lang="tr-TR" sz="1200"/>
            <a:t>(3) Çok</a:t>
          </a:r>
          <a:r>
            <a:rPr lang="tr-TR" sz="1200" baseline="0"/>
            <a:t> iyi</a:t>
          </a:r>
        </a:p>
        <a:p>
          <a:pPr algn="l"/>
          <a:endParaRPr lang="tr-TR" sz="1200" baseline="0"/>
        </a:p>
        <a:p>
          <a:endParaRPr lang="tr-TR" sz="1100"/>
        </a:p>
      </xdr:txBody>
    </xdr:sp>
    <xdr:clientData/>
  </xdr:twoCellAnchor>
  <xdr:oneCellAnchor>
    <xdr:from>
      <xdr:col>29</xdr:col>
      <xdr:colOff>9525</xdr:colOff>
      <xdr:row>0</xdr:row>
      <xdr:rowOff>57150</xdr:rowOff>
    </xdr:from>
    <xdr:ext cx="1181100" cy="438151"/>
    <xdr:sp macro="" textlink="">
      <xdr:nvSpPr>
        <xdr:cNvPr id="5" name="8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2DA58E88-DB94-4ABE-AA42-083C2F27CA01}"/>
            </a:ext>
          </a:extLst>
        </xdr:cNvPr>
        <xdr:cNvSpPr txBox="1"/>
      </xdr:nvSpPr>
      <xdr:spPr>
        <a:xfrm>
          <a:off x="10382250" y="57150"/>
          <a:ext cx="1181100" cy="438151"/>
        </a:xfrm>
        <a:prstGeom prst="rect">
          <a:avLst/>
        </a:prstGeom>
        <a:solidFill>
          <a:srgbClr val="C00000"/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chemeClr val="bg1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2</xdr:row>
      <xdr:rowOff>38100</xdr:rowOff>
    </xdr:from>
    <xdr:to>
      <xdr:col>2</xdr:col>
      <xdr:colOff>1447800</xdr:colOff>
      <xdr:row>3</xdr:row>
      <xdr:rowOff>409575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xmlns="" id="{EEE6EB86-9996-4268-9C71-0D5B1BA713DD}"/>
            </a:ext>
          </a:extLst>
        </xdr:cNvPr>
        <xdr:cNvSpPr txBox="1"/>
      </xdr:nvSpPr>
      <xdr:spPr>
        <a:xfrm>
          <a:off x="800100" y="533400"/>
          <a:ext cx="1390650" cy="1257300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200"/>
            <a:t>DEĞERLENDİRME</a:t>
          </a:r>
        </a:p>
        <a:p>
          <a:pPr algn="l"/>
          <a:r>
            <a:rPr lang="tr-TR" sz="1200"/>
            <a:t>(1) Geliştirilmeli</a:t>
          </a:r>
        </a:p>
        <a:p>
          <a:pPr algn="l"/>
          <a:r>
            <a:rPr lang="tr-TR" sz="1200"/>
            <a:t>(2) İyi</a:t>
          </a:r>
        </a:p>
        <a:p>
          <a:pPr algn="l"/>
          <a:r>
            <a:rPr lang="tr-TR" sz="1200"/>
            <a:t>(3) Çok</a:t>
          </a:r>
          <a:r>
            <a:rPr lang="tr-TR" sz="1200" baseline="0"/>
            <a:t> iyi</a:t>
          </a:r>
        </a:p>
        <a:p>
          <a:pPr algn="l"/>
          <a:endParaRPr lang="tr-TR" sz="1200" baseline="0"/>
        </a:p>
        <a:p>
          <a:endParaRPr lang="tr-TR" sz="1100"/>
        </a:p>
      </xdr:txBody>
    </xdr:sp>
    <xdr:clientData/>
  </xdr:twoCellAnchor>
  <xdr:oneCellAnchor>
    <xdr:from>
      <xdr:col>28</xdr:col>
      <xdr:colOff>0</xdr:colOff>
      <xdr:row>0</xdr:row>
      <xdr:rowOff>76200</xdr:rowOff>
    </xdr:from>
    <xdr:ext cx="1181100" cy="438151"/>
    <xdr:sp macro="" textlink="">
      <xdr:nvSpPr>
        <xdr:cNvPr id="5" name="8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2243967A-9E01-4DB8-84C8-B3517A04B140}"/>
            </a:ext>
          </a:extLst>
        </xdr:cNvPr>
        <xdr:cNvSpPr txBox="1"/>
      </xdr:nvSpPr>
      <xdr:spPr>
        <a:xfrm>
          <a:off x="10191750" y="76200"/>
          <a:ext cx="1181100" cy="438151"/>
        </a:xfrm>
        <a:prstGeom prst="rect">
          <a:avLst/>
        </a:prstGeom>
        <a:solidFill>
          <a:srgbClr val="C00000"/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chemeClr val="bg1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2</xdr:row>
      <xdr:rowOff>28575</xdr:rowOff>
    </xdr:from>
    <xdr:to>
      <xdr:col>2</xdr:col>
      <xdr:colOff>1447800</xdr:colOff>
      <xdr:row>3</xdr:row>
      <xdr:rowOff>400050</xdr:rowOff>
    </xdr:to>
    <xdr:sp macro="" textlink="">
      <xdr:nvSpPr>
        <xdr:cNvPr id="10" name="9 Metin kutusu">
          <a:extLst>
            <a:ext uri="{FF2B5EF4-FFF2-40B4-BE49-F238E27FC236}">
              <a16:creationId xmlns:a16="http://schemas.microsoft.com/office/drawing/2014/main" xmlns="" id="{950595E0-7A43-4B81-B7CF-16FFBF2EABDE}"/>
            </a:ext>
          </a:extLst>
        </xdr:cNvPr>
        <xdr:cNvSpPr txBox="1"/>
      </xdr:nvSpPr>
      <xdr:spPr>
        <a:xfrm>
          <a:off x="800100" y="523875"/>
          <a:ext cx="1390650" cy="1257300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200"/>
            <a:t>DEĞERLENDİRME</a:t>
          </a:r>
        </a:p>
        <a:p>
          <a:pPr algn="l"/>
          <a:r>
            <a:rPr lang="tr-TR" sz="1200"/>
            <a:t>(1) Geliştirilmeli</a:t>
          </a:r>
        </a:p>
        <a:p>
          <a:pPr algn="l"/>
          <a:r>
            <a:rPr lang="tr-TR" sz="1200"/>
            <a:t>(2) İyi</a:t>
          </a:r>
        </a:p>
        <a:p>
          <a:pPr algn="l"/>
          <a:r>
            <a:rPr lang="tr-TR" sz="1200"/>
            <a:t>(3) Çok</a:t>
          </a:r>
          <a:r>
            <a:rPr lang="tr-TR" sz="1200" baseline="0"/>
            <a:t> iyi</a:t>
          </a:r>
        </a:p>
        <a:p>
          <a:pPr algn="l"/>
          <a:endParaRPr lang="tr-TR" sz="1200" baseline="0"/>
        </a:p>
        <a:p>
          <a:endParaRPr lang="tr-TR" sz="1100"/>
        </a:p>
      </xdr:txBody>
    </xdr:sp>
    <xdr:clientData/>
  </xdr:twoCellAnchor>
  <xdr:twoCellAnchor>
    <xdr:from>
      <xdr:col>2</xdr:col>
      <xdr:colOff>57150</xdr:colOff>
      <xdr:row>2</xdr:row>
      <xdr:rowOff>38100</xdr:rowOff>
    </xdr:from>
    <xdr:to>
      <xdr:col>2</xdr:col>
      <xdr:colOff>1447800</xdr:colOff>
      <xdr:row>3</xdr:row>
      <xdr:rowOff>409575</xdr:rowOff>
    </xdr:to>
    <xdr:sp macro="" textlink="">
      <xdr:nvSpPr>
        <xdr:cNvPr id="5" name="7 Metin kutusu">
          <a:extLst>
            <a:ext uri="{FF2B5EF4-FFF2-40B4-BE49-F238E27FC236}">
              <a16:creationId xmlns:a16="http://schemas.microsoft.com/office/drawing/2014/main" xmlns="" id="{0402A17C-3630-4B30-B787-3B3B355D92FF}"/>
            </a:ext>
          </a:extLst>
        </xdr:cNvPr>
        <xdr:cNvSpPr txBox="1"/>
      </xdr:nvSpPr>
      <xdr:spPr>
        <a:xfrm>
          <a:off x="800100" y="533400"/>
          <a:ext cx="1390650" cy="1257300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200"/>
            <a:t>DEĞERLENDİRME</a:t>
          </a:r>
        </a:p>
        <a:p>
          <a:pPr algn="l"/>
          <a:r>
            <a:rPr lang="tr-TR" sz="1200"/>
            <a:t>(1) Geliştirilmeli</a:t>
          </a:r>
        </a:p>
        <a:p>
          <a:pPr algn="l"/>
          <a:r>
            <a:rPr lang="tr-TR" sz="1200"/>
            <a:t>(2) İyi</a:t>
          </a:r>
        </a:p>
        <a:p>
          <a:pPr algn="l"/>
          <a:r>
            <a:rPr lang="tr-TR" sz="1200"/>
            <a:t>(3) Çok</a:t>
          </a:r>
          <a:r>
            <a:rPr lang="tr-TR" sz="1200" baseline="0"/>
            <a:t> iyi</a:t>
          </a:r>
        </a:p>
        <a:p>
          <a:pPr algn="l"/>
          <a:endParaRPr lang="tr-TR" sz="1200" baseline="0"/>
        </a:p>
        <a:p>
          <a:endParaRPr lang="tr-TR" sz="1100"/>
        </a:p>
      </xdr:txBody>
    </xdr:sp>
    <xdr:clientData/>
  </xdr:twoCellAnchor>
  <xdr:oneCellAnchor>
    <xdr:from>
      <xdr:col>38</xdr:col>
      <xdr:colOff>9525</xdr:colOff>
      <xdr:row>0</xdr:row>
      <xdr:rowOff>85725</xdr:rowOff>
    </xdr:from>
    <xdr:ext cx="1181100" cy="438151"/>
    <xdr:sp macro="" textlink="">
      <xdr:nvSpPr>
        <xdr:cNvPr id="6" name="8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7D668C4-E2B3-4001-847B-7D300AC7ECED}"/>
            </a:ext>
          </a:extLst>
        </xdr:cNvPr>
        <xdr:cNvSpPr txBox="1"/>
      </xdr:nvSpPr>
      <xdr:spPr>
        <a:xfrm>
          <a:off x="11639550" y="85725"/>
          <a:ext cx="1181100" cy="438151"/>
        </a:xfrm>
        <a:prstGeom prst="rect">
          <a:avLst/>
        </a:prstGeom>
        <a:solidFill>
          <a:srgbClr val="C00000"/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chemeClr val="bg1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2</xdr:row>
      <xdr:rowOff>28575</xdr:rowOff>
    </xdr:from>
    <xdr:to>
      <xdr:col>2</xdr:col>
      <xdr:colOff>1447800</xdr:colOff>
      <xdr:row>3</xdr:row>
      <xdr:rowOff>400050</xdr:rowOff>
    </xdr:to>
    <xdr:sp macro="" textlink="">
      <xdr:nvSpPr>
        <xdr:cNvPr id="2" name="9 Metin kutusu">
          <a:extLst>
            <a:ext uri="{FF2B5EF4-FFF2-40B4-BE49-F238E27FC236}">
              <a16:creationId xmlns:a16="http://schemas.microsoft.com/office/drawing/2014/main" xmlns="" id="{EDF882A2-D003-441B-8A67-EE7371693D1F}"/>
            </a:ext>
          </a:extLst>
        </xdr:cNvPr>
        <xdr:cNvSpPr txBox="1"/>
      </xdr:nvSpPr>
      <xdr:spPr>
        <a:xfrm>
          <a:off x="800100" y="523875"/>
          <a:ext cx="1390650" cy="1257300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200"/>
            <a:t>DEĞERLENDİRME</a:t>
          </a:r>
        </a:p>
        <a:p>
          <a:pPr algn="l"/>
          <a:r>
            <a:rPr lang="tr-TR" sz="1200"/>
            <a:t>(1) Geliştirilmeli</a:t>
          </a:r>
        </a:p>
        <a:p>
          <a:pPr algn="l"/>
          <a:r>
            <a:rPr lang="tr-TR" sz="1200"/>
            <a:t>(2) İyi</a:t>
          </a:r>
        </a:p>
        <a:p>
          <a:pPr algn="l"/>
          <a:r>
            <a:rPr lang="tr-TR" sz="1200"/>
            <a:t>(3) Çok</a:t>
          </a:r>
          <a:r>
            <a:rPr lang="tr-TR" sz="1200" baseline="0"/>
            <a:t> iyi</a:t>
          </a:r>
        </a:p>
        <a:p>
          <a:pPr algn="l"/>
          <a:endParaRPr lang="tr-TR" sz="1200" baseline="0"/>
        </a:p>
        <a:p>
          <a:endParaRPr lang="tr-TR" sz="1100"/>
        </a:p>
      </xdr:txBody>
    </xdr:sp>
    <xdr:clientData/>
  </xdr:twoCellAnchor>
  <xdr:twoCellAnchor>
    <xdr:from>
      <xdr:col>2</xdr:col>
      <xdr:colOff>57150</xdr:colOff>
      <xdr:row>2</xdr:row>
      <xdr:rowOff>38100</xdr:rowOff>
    </xdr:from>
    <xdr:to>
      <xdr:col>2</xdr:col>
      <xdr:colOff>1447800</xdr:colOff>
      <xdr:row>3</xdr:row>
      <xdr:rowOff>409575</xdr:rowOff>
    </xdr:to>
    <xdr:sp macro="" textlink="">
      <xdr:nvSpPr>
        <xdr:cNvPr id="3" name="7 Metin kutusu">
          <a:extLst>
            <a:ext uri="{FF2B5EF4-FFF2-40B4-BE49-F238E27FC236}">
              <a16:creationId xmlns:a16="http://schemas.microsoft.com/office/drawing/2014/main" xmlns="" id="{D710F2BC-732E-404C-9CC2-8578E64148D6}"/>
            </a:ext>
          </a:extLst>
        </xdr:cNvPr>
        <xdr:cNvSpPr txBox="1"/>
      </xdr:nvSpPr>
      <xdr:spPr>
        <a:xfrm>
          <a:off x="800100" y="533400"/>
          <a:ext cx="1390650" cy="1257300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200"/>
            <a:t>DEĞERLENDİRME</a:t>
          </a:r>
        </a:p>
        <a:p>
          <a:pPr algn="l"/>
          <a:r>
            <a:rPr lang="tr-TR" sz="1200"/>
            <a:t>(1) Geliştirilmeli</a:t>
          </a:r>
        </a:p>
        <a:p>
          <a:pPr algn="l"/>
          <a:r>
            <a:rPr lang="tr-TR" sz="1200"/>
            <a:t>(2) İyi</a:t>
          </a:r>
        </a:p>
        <a:p>
          <a:pPr algn="l"/>
          <a:r>
            <a:rPr lang="tr-TR" sz="1200"/>
            <a:t>(3) Çok</a:t>
          </a:r>
          <a:r>
            <a:rPr lang="tr-TR" sz="1200" baseline="0"/>
            <a:t> iyi</a:t>
          </a:r>
        </a:p>
        <a:p>
          <a:pPr algn="l"/>
          <a:endParaRPr lang="tr-TR" sz="1200" baseline="0"/>
        </a:p>
        <a:p>
          <a:endParaRPr lang="tr-TR" sz="1100"/>
        </a:p>
      </xdr:txBody>
    </xdr:sp>
    <xdr:clientData/>
  </xdr:twoCellAnchor>
  <xdr:oneCellAnchor>
    <xdr:from>
      <xdr:col>32</xdr:col>
      <xdr:colOff>19050</xdr:colOff>
      <xdr:row>0</xdr:row>
      <xdr:rowOff>57150</xdr:rowOff>
    </xdr:from>
    <xdr:ext cx="1181100" cy="438151"/>
    <xdr:sp macro="" textlink="">
      <xdr:nvSpPr>
        <xdr:cNvPr id="6" name="8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5AF87487-9C96-4B1F-9A8A-1399F151158E}"/>
            </a:ext>
          </a:extLst>
        </xdr:cNvPr>
        <xdr:cNvSpPr txBox="1"/>
      </xdr:nvSpPr>
      <xdr:spPr>
        <a:xfrm>
          <a:off x="10077450" y="57150"/>
          <a:ext cx="1181100" cy="438151"/>
        </a:xfrm>
        <a:prstGeom prst="rect">
          <a:avLst/>
        </a:prstGeom>
        <a:solidFill>
          <a:srgbClr val="C00000"/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chemeClr val="bg1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57151</xdr:rowOff>
    </xdr:from>
    <xdr:to>
      <xdr:col>2</xdr:col>
      <xdr:colOff>1476375</xdr:colOff>
      <xdr:row>3</xdr:row>
      <xdr:rowOff>209550</xdr:rowOff>
    </xdr:to>
    <xdr:sp macro="" textlink="">
      <xdr:nvSpPr>
        <xdr:cNvPr id="6" name="5 Metin kutusu">
          <a:extLst>
            <a:ext uri="{FF2B5EF4-FFF2-40B4-BE49-F238E27FC236}">
              <a16:creationId xmlns:a16="http://schemas.microsoft.com/office/drawing/2014/main" xmlns="" id="{257A60F2-B83C-486D-9C98-5BD1257F4CB2}"/>
            </a:ext>
          </a:extLst>
        </xdr:cNvPr>
        <xdr:cNvSpPr txBox="1"/>
      </xdr:nvSpPr>
      <xdr:spPr>
        <a:xfrm>
          <a:off x="781050" y="552451"/>
          <a:ext cx="1457325" cy="847724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>
            <a:lnSpc>
              <a:spcPts val="1200"/>
            </a:lnSpc>
          </a:pPr>
          <a:r>
            <a:rPr lang="tr-TR" sz="1200"/>
            <a:t>DEĞERLENDİRME</a:t>
          </a:r>
        </a:p>
        <a:p>
          <a:pPr algn="l">
            <a:lnSpc>
              <a:spcPts val="1200"/>
            </a:lnSpc>
          </a:pPr>
          <a:r>
            <a:rPr lang="tr-TR" sz="1200"/>
            <a:t>(1) Geliştirilmeli</a:t>
          </a:r>
        </a:p>
        <a:p>
          <a:pPr algn="l">
            <a:lnSpc>
              <a:spcPts val="1200"/>
            </a:lnSpc>
          </a:pPr>
          <a:r>
            <a:rPr lang="tr-TR" sz="1200"/>
            <a:t>(2) İyi</a:t>
          </a:r>
        </a:p>
        <a:p>
          <a:pPr algn="l">
            <a:lnSpc>
              <a:spcPts val="1200"/>
            </a:lnSpc>
          </a:pPr>
          <a:r>
            <a:rPr lang="tr-TR" sz="1200"/>
            <a:t>(3) Çok</a:t>
          </a:r>
          <a:r>
            <a:rPr lang="tr-TR" sz="1200" baseline="0"/>
            <a:t> iyi</a:t>
          </a:r>
        </a:p>
        <a:p>
          <a:pPr algn="l">
            <a:lnSpc>
              <a:spcPts val="1200"/>
            </a:lnSpc>
          </a:pPr>
          <a:endParaRPr lang="tr-TR" sz="1200" baseline="0"/>
        </a:p>
        <a:p>
          <a:endParaRPr lang="tr-TR" sz="1100"/>
        </a:p>
      </xdr:txBody>
    </xdr:sp>
    <xdr:clientData/>
  </xdr:twoCellAnchor>
  <xdr:oneCellAnchor>
    <xdr:from>
      <xdr:col>19</xdr:col>
      <xdr:colOff>76200</xdr:colOff>
      <xdr:row>0</xdr:row>
      <xdr:rowOff>114300</xdr:rowOff>
    </xdr:from>
    <xdr:ext cx="1181100" cy="438151"/>
    <xdr:sp macro="" textlink="">
      <xdr:nvSpPr>
        <xdr:cNvPr id="9" name="8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EA11B624-4CA7-4568-9662-CD596C85C533}"/>
            </a:ext>
          </a:extLst>
        </xdr:cNvPr>
        <xdr:cNvSpPr txBox="1"/>
      </xdr:nvSpPr>
      <xdr:spPr>
        <a:xfrm>
          <a:off x="9258300" y="114300"/>
          <a:ext cx="1181100" cy="438151"/>
        </a:xfrm>
        <a:prstGeom prst="rect">
          <a:avLst/>
        </a:prstGeom>
        <a:solidFill>
          <a:srgbClr val="00B0F0"/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rgbClr val="002060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2</xdr:row>
      <xdr:rowOff>104775</xdr:rowOff>
    </xdr:from>
    <xdr:to>
      <xdr:col>2</xdr:col>
      <xdr:colOff>1514475</xdr:colOff>
      <xdr:row>3</xdr:row>
      <xdr:rowOff>400050</xdr:rowOff>
    </xdr:to>
    <xdr:sp macro="" textlink="">
      <xdr:nvSpPr>
        <xdr:cNvPr id="6" name="5 Metin kutusu">
          <a:extLst>
            <a:ext uri="{FF2B5EF4-FFF2-40B4-BE49-F238E27FC236}">
              <a16:creationId xmlns:a16="http://schemas.microsoft.com/office/drawing/2014/main" xmlns="" id="{8D47CA9C-319B-4C2D-8530-640F2640E4AA}"/>
            </a:ext>
          </a:extLst>
        </xdr:cNvPr>
        <xdr:cNvSpPr txBox="1"/>
      </xdr:nvSpPr>
      <xdr:spPr>
        <a:xfrm>
          <a:off x="838200" y="600075"/>
          <a:ext cx="1438275" cy="990600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200"/>
            <a:t>DEĞERLENDİRME</a:t>
          </a:r>
        </a:p>
        <a:p>
          <a:pPr algn="l"/>
          <a:r>
            <a:rPr lang="tr-TR" sz="1200"/>
            <a:t>(1) Geliştirilmeli</a:t>
          </a:r>
        </a:p>
        <a:p>
          <a:pPr algn="l"/>
          <a:r>
            <a:rPr lang="tr-TR" sz="1200"/>
            <a:t>(2) İyi</a:t>
          </a:r>
        </a:p>
        <a:p>
          <a:pPr algn="l"/>
          <a:r>
            <a:rPr lang="tr-TR" sz="1200"/>
            <a:t>(3) Çok</a:t>
          </a:r>
          <a:r>
            <a:rPr lang="tr-TR" sz="1200" baseline="0"/>
            <a:t> iyi</a:t>
          </a:r>
        </a:p>
        <a:p>
          <a:pPr algn="l"/>
          <a:endParaRPr lang="tr-TR" sz="1200" baseline="0"/>
        </a:p>
        <a:p>
          <a:endParaRPr lang="tr-TR" sz="1100"/>
        </a:p>
      </xdr:txBody>
    </xdr:sp>
    <xdr:clientData/>
  </xdr:twoCellAnchor>
  <xdr:oneCellAnchor>
    <xdr:from>
      <xdr:col>14</xdr:col>
      <xdr:colOff>66675</xdr:colOff>
      <xdr:row>0</xdr:row>
      <xdr:rowOff>104775</xdr:rowOff>
    </xdr:from>
    <xdr:ext cx="1181100" cy="438151"/>
    <xdr:sp macro="" textlink="">
      <xdr:nvSpPr>
        <xdr:cNvPr id="8" name="8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6CCF0660-298E-4D50-B2FC-10CE8620CE9C}"/>
            </a:ext>
          </a:extLst>
        </xdr:cNvPr>
        <xdr:cNvSpPr txBox="1"/>
      </xdr:nvSpPr>
      <xdr:spPr>
        <a:xfrm>
          <a:off x="8601075" y="104775"/>
          <a:ext cx="1181100" cy="438151"/>
        </a:xfrm>
        <a:prstGeom prst="rect">
          <a:avLst/>
        </a:prstGeom>
        <a:solidFill>
          <a:srgbClr val="00B0F0"/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rgbClr val="002060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2</xdr:row>
      <xdr:rowOff>57151</xdr:rowOff>
    </xdr:from>
    <xdr:to>
      <xdr:col>2</xdr:col>
      <xdr:colOff>1428750</xdr:colOff>
      <xdr:row>3</xdr:row>
      <xdr:rowOff>428626</xdr:rowOff>
    </xdr:to>
    <xdr:sp macro="" textlink="">
      <xdr:nvSpPr>
        <xdr:cNvPr id="6" name="5 Metin kutusu">
          <a:extLst>
            <a:ext uri="{FF2B5EF4-FFF2-40B4-BE49-F238E27FC236}">
              <a16:creationId xmlns:a16="http://schemas.microsoft.com/office/drawing/2014/main" xmlns="" id="{0135B6A0-B8AF-4805-9A11-73344287921B}"/>
            </a:ext>
          </a:extLst>
        </xdr:cNvPr>
        <xdr:cNvSpPr txBox="1"/>
      </xdr:nvSpPr>
      <xdr:spPr>
        <a:xfrm>
          <a:off x="819150" y="552451"/>
          <a:ext cx="1371600" cy="1066800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200"/>
            <a:t>DEĞERLENDİRME</a:t>
          </a:r>
        </a:p>
        <a:p>
          <a:pPr algn="l"/>
          <a:r>
            <a:rPr lang="tr-TR" sz="1200"/>
            <a:t>(1) Geliştirilmeli</a:t>
          </a:r>
        </a:p>
        <a:p>
          <a:pPr algn="l"/>
          <a:r>
            <a:rPr lang="tr-TR" sz="1200"/>
            <a:t>(2) İyi</a:t>
          </a:r>
        </a:p>
        <a:p>
          <a:pPr algn="l"/>
          <a:r>
            <a:rPr lang="tr-TR" sz="1200"/>
            <a:t>(3) Çok</a:t>
          </a:r>
          <a:r>
            <a:rPr lang="tr-TR" sz="1200" baseline="0"/>
            <a:t> iyi</a:t>
          </a:r>
        </a:p>
        <a:p>
          <a:pPr algn="l"/>
          <a:endParaRPr lang="tr-TR" sz="1200" baseline="0"/>
        </a:p>
        <a:p>
          <a:endParaRPr lang="tr-TR" sz="1100"/>
        </a:p>
      </xdr:txBody>
    </xdr:sp>
    <xdr:clientData/>
  </xdr:twoCellAnchor>
  <xdr:oneCellAnchor>
    <xdr:from>
      <xdr:col>15</xdr:col>
      <xdr:colOff>123825</xdr:colOff>
      <xdr:row>0</xdr:row>
      <xdr:rowOff>85725</xdr:rowOff>
    </xdr:from>
    <xdr:ext cx="1181100" cy="438151"/>
    <xdr:sp macro="" textlink="">
      <xdr:nvSpPr>
        <xdr:cNvPr id="9" name="8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F1E2C31C-A6A1-4A27-9515-0EE633C4020D}"/>
            </a:ext>
          </a:extLst>
        </xdr:cNvPr>
        <xdr:cNvSpPr txBox="1"/>
      </xdr:nvSpPr>
      <xdr:spPr>
        <a:xfrm>
          <a:off x="8982075" y="85725"/>
          <a:ext cx="1181100" cy="438151"/>
        </a:xfrm>
        <a:prstGeom prst="rect">
          <a:avLst/>
        </a:prstGeom>
        <a:solidFill>
          <a:srgbClr val="00B0F0"/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rgbClr val="002060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</xdr:row>
      <xdr:rowOff>47625</xdr:rowOff>
    </xdr:from>
    <xdr:to>
      <xdr:col>2</xdr:col>
      <xdr:colOff>1457325</xdr:colOff>
      <xdr:row>3</xdr:row>
      <xdr:rowOff>390525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xmlns="" id="{B2358653-D666-4F6F-BDD7-4DAE23F9DA98}"/>
            </a:ext>
          </a:extLst>
        </xdr:cNvPr>
        <xdr:cNvSpPr txBox="1"/>
      </xdr:nvSpPr>
      <xdr:spPr>
        <a:xfrm>
          <a:off x="800100" y="542925"/>
          <a:ext cx="1419225" cy="1038225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200"/>
            <a:t>DEĞERLENDİRME</a:t>
          </a:r>
        </a:p>
        <a:p>
          <a:pPr algn="l"/>
          <a:r>
            <a:rPr lang="tr-TR" sz="1200"/>
            <a:t>(1) Geliştirilmeli</a:t>
          </a:r>
        </a:p>
        <a:p>
          <a:pPr algn="l"/>
          <a:r>
            <a:rPr lang="tr-TR" sz="1200"/>
            <a:t>(2) İyi</a:t>
          </a:r>
        </a:p>
        <a:p>
          <a:pPr algn="l"/>
          <a:r>
            <a:rPr lang="tr-TR" sz="1200"/>
            <a:t>(3) Çok</a:t>
          </a:r>
          <a:r>
            <a:rPr lang="tr-TR" sz="1200" baseline="0"/>
            <a:t> iyi</a:t>
          </a:r>
        </a:p>
        <a:p>
          <a:pPr algn="l"/>
          <a:endParaRPr lang="tr-TR" sz="1200" baseline="0"/>
        </a:p>
        <a:p>
          <a:endParaRPr lang="tr-TR" sz="1100"/>
        </a:p>
      </xdr:txBody>
    </xdr:sp>
    <xdr:clientData/>
  </xdr:twoCellAnchor>
  <xdr:oneCellAnchor>
    <xdr:from>
      <xdr:col>20</xdr:col>
      <xdr:colOff>373591</xdr:colOff>
      <xdr:row>0</xdr:row>
      <xdr:rowOff>92076</xdr:rowOff>
    </xdr:from>
    <xdr:ext cx="1181100" cy="438151"/>
    <xdr:sp macro="" textlink="">
      <xdr:nvSpPr>
        <xdr:cNvPr id="8" name="8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EA98CD5D-0B7A-4F2C-8D4A-7348630CAD29}"/>
            </a:ext>
          </a:extLst>
        </xdr:cNvPr>
        <xdr:cNvSpPr txBox="1"/>
      </xdr:nvSpPr>
      <xdr:spPr>
        <a:xfrm>
          <a:off x="8145991" y="92076"/>
          <a:ext cx="1181100" cy="438151"/>
        </a:xfrm>
        <a:prstGeom prst="rect">
          <a:avLst/>
        </a:prstGeom>
        <a:solidFill>
          <a:srgbClr val="00B0F0"/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rgbClr val="002060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276225</xdr:colOff>
      <xdr:row>0</xdr:row>
      <xdr:rowOff>114300</xdr:rowOff>
    </xdr:from>
    <xdr:ext cx="1181100" cy="438151"/>
    <xdr:sp macro="" textlink="">
      <xdr:nvSpPr>
        <xdr:cNvPr id="4" name="3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FC7C0122-20B3-4BFC-900E-07A51C60BE6E}"/>
            </a:ext>
          </a:extLst>
        </xdr:cNvPr>
        <xdr:cNvSpPr txBox="1"/>
      </xdr:nvSpPr>
      <xdr:spPr>
        <a:xfrm>
          <a:off x="9210675" y="114300"/>
          <a:ext cx="1181100" cy="438151"/>
        </a:xfrm>
        <a:prstGeom prst="rect">
          <a:avLst/>
        </a:prstGeom>
        <a:solidFill>
          <a:srgbClr val="FFFF00"/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rgbClr val="002060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2</xdr:row>
      <xdr:rowOff>38101</xdr:rowOff>
    </xdr:from>
    <xdr:to>
      <xdr:col>2</xdr:col>
      <xdr:colOff>1390650</xdr:colOff>
      <xdr:row>3</xdr:row>
      <xdr:rowOff>371475</xdr:rowOff>
    </xdr:to>
    <xdr:sp macro="" textlink="">
      <xdr:nvSpPr>
        <xdr:cNvPr id="6" name="5 Metin kutusu">
          <a:extLst>
            <a:ext uri="{FF2B5EF4-FFF2-40B4-BE49-F238E27FC236}">
              <a16:creationId xmlns:a16="http://schemas.microsoft.com/office/drawing/2014/main" xmlns="" id="{5A041868-4E86-4569-8E4D-95CE5D6BDDFF}"/>
            </a:ext>
          </a:extLst>
        </xdr:cNvPr>
        <xdr:cNvSpPr txBox="1"/>
      </xdr:nvSpPr>
      <xdr:spPr>
        <a:xfrm>
          <a:off x="819150" y="533401"/>
          <a:ext cx="1333500" cy="1028699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200"/>
            <a:t>DEĞERLENDİRME</a:t>
          </a:r>
        </a:p>
        <a:p>
          <a:pPr algn="l"/>
          <a:r>
            <a:rPr lang="tr-TR" sz="1200"/>
            <a:t>(1) Geliştirilmeli</a:t>
          </a:r>
        </a:p>
        <a:p>
          <a:pPr algn="l"/>
          <a:r>
            <a:rPr lang="tr-TR" sz="1200"/>
            <a:t>(2) İyi</a:t>
          </a:r>
        </a:p>
        <a:p>
          <a:pPr algn="l"/>
          <a:r>
            <a:rPr lang="tr-TR" sz="1200"/>
            <a:t>(3) Çok</a:t>
          </a:r>
          <a:r>
            <a:rPr lang="tr-TR" sz="1200" baseline="0"/>
            <a:t> iyi</a:t>
          </a:r>
        </a:p>
        <a:p>
          <a:pPr algn="l"/>
          <a:endParaRPr lang="tr-TR" sz="1200" baseline="0"/>
        </a:p>
        <a:p>
          <a:endParaRPr lang="tr-TR" sz="1100"/>
        </a:p>
      </xdr:txBody>
    </xdr:sp>
    <xdr:clientData/>
  </xdr:twoCellAnchor>
  <xdr:oneCellAnchor>
    <xdr:from>
      <xdr:col>16</xdr:col>
      <xdr:colOff>1058</xdr:colOff>
      <xdr:row>0</xdr:row>
      <xdr:rowOff>123825</xdr:rowOff>
    </xdr:from>
    <xdr:ext cx="1181100" cy="438151"/>
    <xdr:sp macro="" textlink="">
      <xdr:nvSpPr>
        <xdr:cNvPr id="8" name="8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F2E76ABA-CFF7-4FED-87ED-94410235E650}"/>
            </a:ext>
          </a:extLst>
        </xdr:cNvPr>
        <xdr:cNvSpPr txBox="1"/>
      </xdr:nvSpPr>
      <xdr:spPr>
        <a:xfrm>
          <a:off x="9449858" y="123825"/>
          <a:ext cx="1181100" cy="438151"/>
        </a:xfrm>
        <a:prstGeom prst="rect">
          <a:avLst/>
        </a:prstGeom>
        <a:solidFill>
          <a:srgbClr val="00B0F0"/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rgbClr val="002060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</xdr:row>
      <xdr:rowOff>57151</xdr:rowOff>
    </xdr:from>
    <xdr:to>
      <xdr:col>2</xdr:col>
      <xdr:colOff>1447800</xdr:colOff>
      <xdr:row>3</xdr:row>
      <xdr:rowOff>466725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xmlns="" id="{AA9CBF45-324F-4607-8373-CC8AD2A2E60E}"/>
            </a:ext>
          </a:extLst>
        </xdr:cNvPr>
        <xdr:cNvSpPr txBox="1"/>
      </xdr:nvSpPr>
      <xdr:spPr>
        <a:xfrm>
          <a:off x="809625" y="552451"/>
          <a:ext cx="1400175" cy="1104899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200"/>
            <a:t>DEĞERLENDİRME</a:t>
          </a:r>
        </a:p>
        <a:p>
          <a:pPr algn="l"/>
          <a:r>
            <a:rPr lang="tr-TR" sz="1200"/>
            <a:t>(1) Geliştirilmeli</a:t>
          </a:r>
        </a:p>
        <a:p>
          <a:pPr algn="l"/>
          <a:r>
            <a:rPr lang="tr-TR" sz="1200"/>
            <a:t>(2) İyi</a:t>
          </a:r>
        </a:p>
        <a:p>
          <a:pPr algn="l"/>
          <a:r>
            <a:rPr lang="tr-TR" sz="1200"/>
            <a:t>(3) Çok</a:t>
          </a:r>
          <a:r>
            <a:rPr lang="tr-TR" sz="1200" baseline="0"/>
            <a:t> iyi</a:t>
          </a:r>
        </a:p>
        <a:p>
          <a:pPr algn="l"/>
          <a:endParaRPr lang="tr-TR" sz="1200" baseline="0"/>
        </a:p>
        <a:p>
          <a:endParaRPr lang="tr-TR" sz="1100"/>
        </a:p>
      </xdr:txBody>
    </xdr:sp>
    <xdr:clientData/>
  </xdr:twoCellAnchor>
  <xdr:oneCellAnchor>
    <xdr:from>
      <xdr:col>19</xdr:col>
      <xdr:colOff>75142</xdr:colOff>
      <xdr:row>0</xdr:row>
      <xdr:rowOff>61384</xdr:rowOff>
    </xdr:from>
    <xdr:ext cx="1181100" cy="438151"/>
    <xdr:sp macro="" textlink="">
      <xdr:nvSpPr>
        <xdr:cNvPr id="9" name="8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60A12717-8B2C-4990-BB73-A1B392AE9E66}"/>
            </a:ext>
          </a:extLst>
        </xdr:cNvPr>
        <xdr:cNvSpPr txBox="1"/>
      </xdr:nvSpPr>
      <xdr:spPr>
        <a:xfrm>
          <a:off x="9647767" y="61384"/>
          <a:ext cx="1181100" cy="438151"/>
        </a:xfrm>
        <a:prstGeom prst="rect">
          <a:avLst/>
        </a:prstGeom>
        <a:solidFill>
          <a:srgbClr val="00B0F0"/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2</xdr:row>
      <xdr:rowOff>57151</xdr:rowOff>
    </xdr:from>
    <xdr:to>
      <xdr:col>2</xdr:col>
      <xdr:colOff>1400175</xdr:colOff>
      <xdr:row>4</xdr:row>
      <xdr:rowOff>304801</xdr:rowOff>
    </xdr:to>
    <xdr:sp macro="" textlink="">
      <xdr:nvSpPr>
        <xdr:cNvPr id="6" name="5 Metin kutusu">
          <a:extLst>
            <a:ext uri="{FF2B5EF4-FFF2-40B4-BE49-F238E27FC236}">
              <a16:creationId xmlns:a16="http://schemas.microsoft.com/office/drawing/2014/main" xmlns="" id="{889B3584-0C2F-447A-974A-D28228F73DFB}"/>
            </a:ext>
          </a:extLst>
        </xdr:cNvPr>
        <xdr:cNvSpPr txBox="1"/>
      </xdr:nvSpPr>
      <xdr:spPr>
        <a:xfrm>
          <a:off x="790575" y="552451"/>
          <a:ext cx="1371600" cy="1009650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200"/>
            <a:t>DEĞERLENDİRME</a:t>
          </a:r>
        </a:p>
        <a:p>
          <a:pPr algn="l"/>
          <a:r>
            <a:rPr lang="tr-TR" sz="1200"/>
            <a:t>(1) Geliştirilmeli</a:t>
          </a:r>
        </a:p>
        <a:p>
          <a:pPr algn="l"/>
          <a:r>
            <a:rPr lang="tr-TR" sz="1200"/>
            <a:t>(2) İyi</a:t>
          </a:r>
        </a:p>
        <a:p>
          <a:pPr algn="l"/>
          <a:r>
            <a:rPr lang="tr-TR" sz="1200"/>
            <a:t>(3) Çok</a:t>
          </a:r>
          <a:r>
            <a:rPr lang="tr-TR" sz="1200" baseline="0"/>
            <a:t> iyi</a:t>
          </a:r>
        </a:p>
        <a:p>
          <a:pPr algn="l"/>
          <a:endParaRPr lang="tr-TR" sz="1200" baseline="0"/>
        </a:p>
        <a:p>
          <a:endParaRPr lang="tr-TR" sz="1100"/>
        </a:p>
      </xdr:txBody>
    </xdr:sp>
    <xdr:clientData/>
  </xdr:twoCellAnchor>
  <xdr:oneCellAnchor>
    <xdr:from>
      <xdr:col>11</xdr:col>
      <xdr:colOff>57150</xdr:colOff>
      <xdr:row>0</xdr:row>
      <xdr:rowOff>76200</xdr:rowOff>
    </xdr:from>
    <xdr:ext cx="1181100" cy="438151"/>
    <xdr:sp macro="" textlink="">
      <xdr:nvSpPr>
        <xdr:cNvPr id="5" name="8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26FDAE37-0FC2-4B64-9E75-08B57EFAE427}"/>
            </a:ext>
          </a:extLst>
        </xdr:cNvPr>
        <xdr:cNvSpPr txBox="1"/>
      </xdr:nvSpPr>
      <xdr:spPr>
        <a:xfrm>
          <a:off x="7134225" y="76200"/>
          <a:ext cx="1181100" cy="438151"/>
        </a:xfrm>
        <a:prstGeom prst="rect">
          <a:avLst/>
        </a:prstGeom>
        <a:solidFill>
          <a:srgbClr val="FFCCFF"/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2</xdr:row>
      <xdr:rowOff>47626</xdr:rowOff>
    </xdr:from>
    <xdr:to>
      <xdr:col>2</xdr:col>
      <xdr:colOff>1390650</xdr:colOff>
      <xdr:row>4</xdr:row>
      <xdr:rowOff>314326</xdr:rowOff>
    </xdr:to>
    <xdr:sp macro="" textlink="">
      <xdr:nvSpPr>
        <xdr:cNvPr id="6" name="5 Metin kutusu">
          <a:extLst>
            <a:ext uri="{FF2B5EF4-FFF2-40B4-BE49-F238E27FC236}">
              <a16:creationId xmlns:a16="http://schemas.microsoft.com/office/drawing/2014/main" xmlns="" id="{B8C899F8-DC77-4B1B-B890-D55F8446E910}"/>
            </a:ext>
          </a:extLst>
        </xdr:cNvPr>
        <xdr:cNvSpPr txBox="1"/>
      </xdr:nvSpPr>
      <xdr:spPr>
        <a:xfrm>
          <a:off x="885825" y="542926"/>
          <a:ext cx="1333500" cy="1028700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200"/>
            <a:t>DEĞERLENDİRME</a:t>
          </a:r>
        </a:p>
        <a:p>
          <a:pPr algn="l"/>
          <a:r>
            <a:rPr lang="tr-TR" sz="1200"/>
            <a:t>(1) Geliştirilmeli</a:t>
          </a:r>
        </a:p>
        <a:p>
          <a:pPr algn="l"/>
          <a:r>
            <a:rPr lang="tr-TR" sz="1200"/>
            <a:t>(2) İyi</a:t>
          </a:r>
        </a:p>
        <a:p>
          <a:pPr algn="l"/>
          <a:r>
            <a:rPr lang="tr-TR" sz="1200"/>
            <a:t>(3) Çok</a:t>
          </a:r>
          <a:r>
            <a:rPr lang="tr-TR" sz="1200" baseline="0"/>
            <a:t> iyi</a:t>
          </a:r>
        </a:p>
        <a:p>
          <a:endParaRPr lang="tr-TR" sz="1100"/>
        </a:p>
      </xdr:txBody>
    </xdr:sp>
    <xdr:clientData/>
  </xdr:twoCellAnchor>
  <xdr:oneCellAnchor>
    <xdr:from>
      <xdr:col>11</xdr:col>
      <xdr:colOff>38100</xdr:colOff>
      <xdr:row>0</xdr:row>
      <xdr:rowOff>47625</xdr:rowOff>
    </xdr:from>
    <xdr:ext cx="1181100" cy="438151"/>
    <xdr:sp macro="" textlink="">
      <xdr:nvSpPr>
        <xdr:cNvPr id="7" name="8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306B57BC-384A-4C8E-A873-2E1C02CDFF20}"/>
            </a:ext>
          </a:extLst>
        </xdr:cNvPr>
        <xdr:cNvSpPr txBox="1"/>
      </xdr:nvSpPr>
      <xdr:spPr>
        <a:xfrm>
          <a:off x="6581775" y="47625"/>
          <a:ext cx="1181100" cy="438151"/>
        </a:xfrm>
        <a:prstGeom prst="rect">
          <a:avLst/>
        </a:prstGeom>
        <a:solidFill>
          <a:srgbClr val="FFCCFF"/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2</xdr:row>
      <xdr:rowOff>28576</xdr:rowOff>
    </xdr:from>
    <xdr:to>
      <xdr:col>2</xdr:col>
      <xdr:colOff>1400175</xdr:colOff>
      <xdr:row>4</xdr:row>
      <xdr:rowOff>257176</xdr:rowOff>
    </xdr:to>
    <xdr:sp macro="" textlink="">
      <xdr:nvSpPr>
        <xdr:cNvPr id="6" name="5 Metin kutusu">
          <a:extLst>
            <a:ext uri="{FF2B5EF4-FFF2-40B4-BE49-F238E27FC236}">
              <a16:creationId xmlns:a16="http://schemas.microsoft.com/office/drawing/2014/main" xmlns="" id="{354E64E8-A806-4980-B268-9341F66EB599}"/>
            </a:ext>
          </a:extLst>
        </xdr:cNvPr>
        <xdr:cNvSpPr txBox="1"/>
      </xdr:nvSpPr>
      <xdr:spPr>
        <a:xfrm>
          <a:off x="876300" y="523876"/>
          <a:ext cx="1333500" cy="990600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200"/>
            <a:t>DEĞERLENDİRME</a:t>
          </a:r>
        </a:p>
        <a:p>
          <a:pPr algn="l"/>
          <a:r>
            <a:rPr lang="tr-TR" sz="1200"/>
            <a:t>(1) Geliştirilmeli</a:t>
          </a:r>
        </a:p>
        <a:p>
          <a:pPr algn="l"/>
          <a:r>
            <a:rPr lang="tr-TR" sz="1200"/>
            <a:t>(2) İyi</a:t>
          </a:r>
        </a:p>
        <a:p>
          <a:pPr algn="l"/>
          <a:r>
            <a:rPr lang="tr-TR" sz="1200"/>
            <a:t>(3) Çok</a:t>
          </a:r>
          <a:r>
            <a:rPr lang="tr-TR" sz="1200" baseline="0"/>
            <a:t> iyi</a:t>
          </a:r>
        </a:p>
        <a:p>
          <a:pPr algn="l"/>
          <a:endParaRPr lang="tr-TR" sz="1200" baseline="0"/>
        </a:p>
        <a:p>
          <a:endParaRPr lang="tr-TR" sz="1100"/>
        </a:p>
      </xdr:txBody>
    </xdr:sp>
    <xdr:clientData/>
  </xdr:twoCellAnchor>
  <xdr:oneCellAnchor>
    <xdr:from>
      <xdr:col>10</xdr:col>
      <xdr:colOff>47625</xdr:colOff>
      <xdr:row>0</xdr:row>
      <xdr:rowOff>66675</xdr:rowOff>
    </xdr:from>
    <xdr:ext cx="1181100" cy="438151"/>
    <xdr:sp macro="" textlink="">
      <xdr:nvSpPr>
        <xdr:cNvPr id="7" name="8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D3E03D17-B311-42DE-919B-2D4A05326517}"/>
            </a:ext>
          </a:extLst>
        </xdr:cNvPr>
        <xdr:cNvSpPr txBox="1"/>
      </xdr:nvSpPr>
      <xdr:spPr>
        <a:xfrm>
          <a:off x="6734175" y="66675"/>
          <a:ext cx="1181100" cy="438151"/>
        </a:xfrm>
        <a:prstGeom prst="rect">
          <a:avLst/>
        </a:prstGeom>
        <a:solidFill>
          <a:srgbClr val="FFCCFF"/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2</xdr:row>
      <xdr:rowOff>57151</xdr:rowOff>
    </xdr:from>
    <xdr:to>
      <xdr:col>2</xdr:col>
      <xdr:colOff>1447800</xdr:colOff>
      <xdr:row>4</xdr:row>
      <xdr:rowOff>190501</xdr:rowOff>
    </xdr:to>
    <xdr:sp macro="" textlink="">
      <xdr:nvSpPr>
        <xdr:cNvPr id="6" name="5 Metin kutusu">
          <a:extLst>
            <a:ext uri="{FF2B5EF4-FFF2-40B4-BE49-F238E27FC236}">
              <a16:creationId xmlns:a16="http://schemas.microsoft.com/office/drawing/2014/main" xmlns="" id="{175BC8D2-EB18-4F6F-9EB3-FADC1C12ED42}"/>
            </a:ext>
          </a:extLst>
        </xdr:cNvPr>
        <xdr:cNvSpPr txBox="1"/>
      </xdr:nvSpPr>
      <xdr:spPr>
        <a:xfrm>
          <a:off x="885825" y="552451"/>
          <a:ext cx="1390650" cy="895350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>
            <a:lnSpc>
              <a:spcPts val="1200"/>
            </a:lnSpc>
          </a:pPr>
          <a:r>
            <a:rPr lang="tr-TR" sz="1200"/>
            <a:t>DEĞERLENDİRME</a:t>
          </a:r>
        </a:p>
        <a:p>
          <a:pPr algn="l">
            <a:lnSpc>
              <a:spcPts val="1200"/>
            </a:lnSpc>
          </a:pPr>
          <a:r>
            <a:rPr lang="tr-TR" sz="1200"/>
            <a:t>(1) Geliştirilmeli</a:t>
          </a:r>
        </a:p>
        <a:p>
          <a:pPr algn="l">
            <a:lnSpc>
              <a:spcPts val="1200"/>
            </a:lnSpc>
          </a:pPr>
          <a:r>
            <a:rPr lang="tr-TR" sz="1200"/>
            <a:t>(2) İyi</a:t>
          </a:r>
        </a:p>
        <a:p>
          <a:pPr algn="l">
            <a:lnSpc>
              <a:spcPts val="1200"/>
            </a:lnSpc>
          </a:pPr>
          <a:r>
            <a:rPr lang="tr-TR" sz="1200"/>
            <a:t>(3) Çok</a:t>
          </a:r>
          <a:r>
            <a:rPr lang="tr-TR" sz="1200" baseline="0"/>
            <a:t> iyi</a:t>
          </a:r>
        </a:p>
        <a:p>
          <a:pPr algn="l">
            <a:lnSpc>
              <a:spcPts val="1200"/>
            </a:lnSpc>
          </a:pPr>
          <a:endParaRPr lang="tr-TR" sz="1200" baseline="0"/>
        </a:p>
        <a:p>
          <a:endParaRPr lang="tr-TR" sz="1100"/>
        </a:p>
      </xdr:txBody>
    </xdr:sp>
    <xdr:clientData/>
  </xdr:twoCellAnchor>
  <xdr:oneCellAnchor>
    <xdr:from>
      <xdr:col>15</xdr:col>
      <xdr:colOff>47625</xdr:colOff>
      <xdr:row>0</xdr:row>
      <xdr:rowOff>95250</xdr:rowOff>
    </xdr:from>
    <xdr:ext cx="1181100" cy="438151"/>
    <xdr:sp macro="" textlink="">
      <xdr:nvSpPr>
        <xdr:cNvPr id="5" name="8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C0854853-EE4D-4586-92EA-22EE8B7AC9C5}"/>
            </a:ext>
          </a:extLst>
        </xdr:cNvPr>
        <xdr:cNvSpPr txBox="1"/>
      </xdr:nvSpPr>
      <xdr:spPr>
        <a:xfrm>
          <a:off x="8801100" y="95250"/>
          <a:ext cx="1181100" cy="438151"/>
        </a:xfrm>
        <a:prstGeom prst="rect">
          <a:avLst/>
        </a:prstGeom>
        <a:solidFill>
          <a:srgbClr val="FFCCFF"/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2</xdr:row>
      <xdr:rowOff>28575</xdr:rowOff>
    </xdr:from>
    <xdr:to>
      <xdr:col>2</xdr:col>
      <xdr:colOff>1447800</xdr:colOff>
      <xdr:row>4</xdr:row>
      <xdr:rowOff>266699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xmlns="" id="{B6EBE8F7-3458-49DB-BCBF-822DC0E47703}"/>
            </a:ext>
          </a:extLst>
        </xdr:cNvPr>
        <xdr:cNvSpPr txBox="1"/>
      </xdr:nvSpPr>
      <xdr:spPr>
        <a:xfrm>
          <a:off x="876300" y="523875"/>
          <a:ext cx="1381125" cy="1076324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200"/>
            <a:t>DEĞERLENDİRME</a:t>
          </a:r>
        </a:p>
        <a:p>
          <a:pPr algn="l"/>
          <a:r>
            <a:rPr lang="tr-TR" sz="1200"/>
            <a:t>(1) Geliştirilmeli</a:t>
          </a:r>
        </a:p>
        <a:p>
          <a:pPr algn="l"/>
          <a:r>
            <a:rPr lang="tr-TR" sz="1200"/>
            <a:t>(2) İyi</a:t>
          </a:r>
        </a:p>
        <a:p>
          <a:pPr algn="l"/>
          <a:r>
            <a:rPr lang="tr-TR" sz="1200"/>
            <a:t>(3) Çok</a:t>
          </a:r>
          <a:r>
            <a:rPr lang="tr-TR" sz="1200" baseline="0"/>
            <a:t> iyi</a:t>
          </a:r>
        </a:p>
        <a:p>
          <a:pPr algn="l"/>
          <a:endParaRPr lang="tr-TR" sz="1200" baseline="0"/>
        </a:p>
        <a:p>
          <a:endParaRPr lang="tr-TR" sz="1100"/>
        </a:p>
      </xdr:txBody>
    </xdr:sp>
    <xdr:clientData/>
  </xdr:twoCellAnchor>
  <xdr:oneCellAnchor>
    <xdr:from>
      <xdr:col>13</xdr:col>
      <xdr:colOff>38100</xdr:colOff>
      <xdr:row>0</xdr:row>
      <xdr:rowOff>47625</xdr:rowOff>
    </xdr:from>
    <xdr:ext cx="1181100" cy="438151"/>
    <xdr:sp macro="" textlink="">
      <xdr:nvSpPr>
        <xdr:cNvPr id="7" name="8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7DDAA97E-E65C-432D-86AD-7F2B28A49EDE}"/>
            </a:ext>
          </a:extLst>
        </xdr:cNvPr>
        <xdr:cNvSpPr txBox="1"/>
      </xdr:nvSpPr>
      <xdr:spPr>
        <a:xfrm>
          <a:off x="8772525" y="47625"/>
          <a:ext cx="1181100" cy="438151"/>
        </a:xfrm>
        <a:prstGeom prst="rect">
          <a:avLst/>
        </a:prstGeom>
        <a:solidFill>
          <a:schemeClr val="accent6"/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  <xdr:twoCellAnchor>
    <xdr:from>
      <xdr:col>2</xdr:col>
      <xdr:colOff>38100</xdr:colOff>
      <xdr:row>5</xdr:row>
      <xdr:rowOff>390525</xdr:rowOff>
    </xdr:from>
    <xdr:to>
      <xdr:col>2</xdr:col>
      <xdr:colOff>1952625</xdr:colOff>
      <xdr:row>7</xdr:row>
      <xdr:rowOff>276224</xdr:rowOff>
    </xdr:to>
    <xdr:sp macro="" textlink="">
      <xdr:nvSpPr>
        <xdr:cNvPr id="12" name="7 Metin kutusu">
          <a:extLst>
            <a:ext uri="{FF2B5EF4-FFF2-40B4-BE49-F238E27FC236}">
              <a16:creationId xmlns:a16="http://schemas.microsoft.com/office/drawing/2014/main" xmlns="" id="{0C4A315C-5CF0-4125-99BA-033AC4DBEC83}"/>
            </a:ext>
          </a:extLst>
        </xdr:cNvPr>
        <xdr:cNvSpPr txBox="1"/>
      </xdr:nvSpPr>
      <xdr:spPr>
        <a:xfrm>
          <a:off x="847725" y="2200275"/>
          <a:ext cx="1914525" cy="761999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ÖĞRENME ALANI: 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>
              <a:solidFill>
                <a:schemeClr val="dk1"/>
              </a:solidFill>
              <a:latin typeface="+mn-lt"/>
              <a:ea typeface="+mn-ea"/>
              <a:cs typeface="+mn-cs"/>
            </a:rPr>
            <a:t>3.1.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Görsel İletişim ve Biçimlendirme </a:t>
          </a: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(G.İ.B.)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 </a:t>
          </a:r>
          <a:endParaRPr lang="tr-TR" sz="1200" baseline="0"/>
        </a:p>
        <a:p>
          <a:pPr>
            <a:lnSpc>
              <a:spcPts val="1100"/>
            </a:lnSpc>
          </a:pPr>
          <a:endParaRPr lang="tr-TR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2</xdr:row>
      <xdr:rowOff>57151</xdr:rowOff>
    </xdr:from>
    <xdr:to>
      <xdr:col>2</xdr:col>
      <xdr:colOff>1409700</xdr:colOff>
      <xdr:row>4</xdr:row>
      <xdr:rowOff>228601</xdr:rowOff>
    </xdr:to>
    <xdr:sp macro="" textlink="">
      <xdr:nvSpPr>
        <xdr:cNvPr id="6" name="5 Metin kutusu">
          <a:extLst>
            <a:ext uri="{FF2B5EF4-FFF2-40B4-BE49-F238E27FC236}">
              <a16:creationId xmlns:a16="http://schemas.microsoft.com/office/drawing/2014/main" xmlns="" id="{5738A691-5DB1-417D-8BD5-D51B0BA26866}"/>
            </a:ext>
          </a:extLst>
        </xdr:cNvPr>
        <xdr:cNvSpPr txBox="1"/>
      </xdr:nvSpPr>
      <xdr:spPr>
        <a:xfrm>
          <a:off x="838200" y="552451"/>
          <a:ext cx="1381125" cy="1047750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200"/>
            <a:t>DEĞERLENDİRME</a:t>
          </a:r>
        </a:p>
        <a:p>
          <a:pPr algn="l"/>
          <a:r>
            <a:rPr lang="tr-TR" sz="1200"/>
            <a:t>(1) Geliştirilmeli</a:t>
          </a:r>
        </a:p>
        <a:p>
          <a:pPr algn="l"/>
          <a:r>
            <a:rPr lang="tr-TR" sz="1200"/>
            <a:t>(2) İyi</a:t>
          </a:r>
        </a:p>
        <a:p>
          <a:pPr algn="l"/>
          <a:r>
            <a:rPr lang="tr-TR" sz="1200"/>
            <a:t>(3) Çok</a:t>
          </a:r>
          <a:r>
            <a:rPr lang="tr-TR" sz="1200" baseline="0"/>
            <a:t> iyi</a:t>
          </a:r>
        </a:p>
        <a:p>
          <a:pPr algn="l"/>
          <a:endParaRPr lang="tr-TR" sz="1200" baseline="0"/>
        </a:p>
        <a:p>
          <a:endParaRPr lang="tr-TR" sz="1100"/>
        </a:p>
      </xdr:txBody>
    </xdr:sp>
    <xdr:clientData/>
  </xdr:twoCellAnchor>
  <xdr:twoCellAnchor>
    <xdr:from>
      <xdr:col>0</xdr:col>
      <xdr:colOff>180975</xdr:colOff>
      <xdr:row>6</xdr:row>
      <xdr:rowOff>9526</xdr:rowOff>
    </xdr:from>
    <xdr:to>
      <xdr:col>2</xdr:col>
      <xdr:colOff>1866900</xdr:colOff>
      <xdr:row>7</xdr:row>
      <xdr:rowOff>47626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xmlns="" id="{A29D7B92-2585-4E54-84B2-B15993CE2E18}"/>
            </a:ext>
          </a:extLst>
        </xdr:cNvPr>
        <xdr:cNvSpPr txBox="1"/>
      </xdr:nvSpPr>
      <xdr:spPr>
        <a:xfrm>
          <a:off x="180975" y="2257426"/>
          <a:ext cx="2495550" cy="476250"/>
        </a:xfrm>
        <a:prstGeom prst="rect">
          <a:avLst/>
        </a:prstGeom>
        <a:solidFill>
          <a:sysClr val="window" lastClr="FFFFFF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ÖĞRENME ALANI: 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Görsel İletişim ve Biçimlendirme </a:t>
          </a: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(G.İ.B.)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 </a:t>
          </a:r>
          <a:endParaRPr lang="tr-TR" sz="1200" baseline="0"/>
        </a:p>
        <a:p>
          <a:pPr>
            <a:lnSpc>
              <a:spcPts val="1100"/>
            </a:lnSpc>
          </a:pPr>
          <a:endParaRPr lang="tr-TR" sz="1100"/>
        </a:p>
      </xdr:txBody>
    </xdr:sp>
    <xdr:clientData/>
  </xdr:twoCellAnchor>
  <xdr:oneCellAnchor>
    <xdr:from>
      <xdr:col>10</xdr:col>
      <xdr:colOff>38100</xdr:colOff>
      <xdr:row>0</xdr:row>
      <xdr:rowOff>85725</xdr:rowOff>
    </xdr:from>
    <xdr:ext cx="1181100" cy="438151"/>
    <xdr:sp macro="" textlink="">
      <xdr:nvSpPr>
        <xdr:cNvPr id="9" name="8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77263C81-5D23-4707-A70A-06C12959C05E}"/>
            </a:ext>
          </a:extLst>
        </xdr:cNvPr>
        <xdr:cNvSpPr txBox="1"/>
      </xdr:nvSpPr>
      <xdr:spPr>
        <a:xfrm>
          <a:off x="7115175" y="85725"/>
          <a:ext cx="1181100" cy="438151"/>
        </a:xfrm>
        <a:prstGeom prst="rect">
          <a:avLst/>
        </a:prstGeom>
        <a:solidFill>
          <a:schemeClr val="accent6"/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28576</xdr:colOff>
      <xdr:row>2</xdr:row>
      <xdr:rowOff>38101</xdr:rowOff>
    </xdr:from>
    <xdr:to>
      <xdr:col>2</xdr:col>
      <xdr:colOff>1400176</xdr:colOff>
      <xdr:row>4</xdr:row>
      <xdr:rowOff>114301</xdr:rowOff>
    </xdr:to>
    <xdr:sp macro="" textlink="">
      <xdr:nvSpPr>
        <xdr:cNvPr id="6" name="5 Metin kutusu">
          <a:extLst>
            <a:ext uri="{FF2B5EF4-FFF2-40B4-BE49-F238E27FC236}">
              <a16:creationId xmlns:a16="http://schemas.microsoft.com/office/drawing/2014/main" xmlns="" id="{E09D2742-0516-49F4-A88E-12799BBF1EEA}"/>
            </a:ext>
          </a:extLst>
        </xdr:cNvPr>
        <xdr:cNvSpPr txBox="1"/>
      </xdr:nvSpPr>
      <xdr:spPr>
        <a:xfrm>
          <a:off x="838201" y="533401"/>
          <a:ext cx="1371600" cy="1009650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200"/>
            <a:t>DEĞERLENDİRME</a:t>
          </a:r>
        </a:p>
        <a:p>
          <a:pPr algn="l"/>
          <a:r>
            <a:rPr lang="tr-TR" sz="1200"/>
            <a:t>(1) Geliştirilmeli</a:t>
          </a:r>
        </a:p>
        <a:p>
          <a:pPr algn="l"/>
          <a:r>
            <a:rPr lang="tr-TR" sz="1200"/>
            <a:t>(2) İyi</a:t>
          </a:r>
        </a:p>
        <a:p>
          <a:pPr algn="l"/>
          <a:r>
            <a:rPr lang="tr-TR" sz="1200"/>
            <a:t>(3) Çok</a:t>
          </a:r>
          <a:r>
            <a:rPr lang="tr-TR" sz="1200" baseline="0"/>
            <a:t> iyi</a:t>
          </a:r>
        </a:p>
        <a:p>
          <a:pPr algn="l"/>
          <a:endParaRPr lang="tr-TR" sz="1200" baseline="0"/>
        </a:p>
        <a:p>
          <a:endParaRPr lang="tr-TR" sz="1100"/>
        </a:p>
      </xdr:txBody>
    </xdr:sp>
    <xdr:clientData/>
  </xdr:twoCellAnchor>
  <xdr:twoCellAnchor>
    <xdr:from>
      <xdr:col>2</xdr:col>
      <xdr:colOff>38100</xdr:colOff>
      <xdr:row>6</xdr:row>
      <xdr:rowOff>9525</xdr:rowOff>
    </xdr:from>
    <xdr:to>
      <xdr:col>2</xdr:col>
      <xdr:colOff>1943100</xdr:colOff>
      <xdr:row>7</xdr:row>
      <xdr:rowOff>400050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xmlns="" id="{5E061CFD-379F-45DB-8CBA-CCF81859B9FD}"/>
            </a:ext>
          </a:extLst>
        </xdr:cNvPr>
        <xdr:cNvSpPr txBox="1"/>
      </xdr:nvSpPr>
      <xdr:spPr>
        <a:xfrm>
          <a:off x="847725" y="2371725"/>
          <a:ext cx="1905000" cy="857250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ÖĞRENME ALANI: 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3.2.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Kültürel Miras </a:t>
          </a: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(K.M)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3.3.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Sanat Eleştirisi ve Estetik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(S.E.E.) </a:t>
          </a:r>
          <a:r>
            <a:rPr lang="tr-T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</a:t>
          </a:r>
          <a:endParaRPr lang="tr-TR"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/>
        </a:p>
      </xdr:txBody>
    </xdr:sp>
    <xdr:clientData/>
  </xdr:twoCellAnchor>
  <xdr:oneCellAnchor>
    <xdr:from>
      <xdr:col>10</xdr:col>
      <xdr:colOff>47625</xdr:colOff>
      <xdr:row>0</xdr:row>
      <xdr:rowOff>76200</xdr:rowOff>
    </xdr:from>
    <xdr:ext cx="1181100" cy="438151"/>
    <xdr:sp macro="" textlink="">
      <xdr:nvSpPr>
        <xdr:cNvPr id="9" name="8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746A5FD2-8A4D-4A5D-81F9-FE93BAD169A8}"/>
            </a:ext>
          </a:extLst>
        </xdr:cNvPr>
        <xdr:cNvSpPr txBox="1"/>
      </xdr:nvSpPr>
      <xdr:spPr>
        <a:xfrm>
          <a:off x="6610350" y="76200"/>
          <a:ext cx="1181100" cy="438151"/>
        </a:xfrm>
        <a:prstGeom prst="rect">
          <a:avLst/>
        </a:prstGeom>
        <a:solidFill>
          <a:schemeClr val="accent6"/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2</xdr:row>
      <xdr:rowOff>38100</xdr:rowOff>
    </xdr:from>
    <xdr:to>
      <xdr:col>2</xdr:col>
      <xdr:colOff>1390650</xdr:colOff>
      <xdr:row>4</xdr:row>
      <xdr:rowOff>276225</xdr:rowOff>
    </xdr:to>
    <xdr:sp macro="" textlink="">
      <xdr:nvSpPr>
        <xdr:cNvPr id="6" name="5 Metin kutusu">
          <a:extLst>
            <a:ext uri="{FF2B5EF4-FFF2-40B4-BE49-F238E27FC236}">
              <a16:creationId xmlns:a16="http://schemas.microsoft.com/office/drawing/2014/main" xmlns="" id="{901F8AF2-211F-45AC-BC03-7FD93DB2C88E}"/>
            </a:ext>
          </a:extLst>
        </xdr:cNvPr>
        <xdr:cNvSpPr txBox="1"/>
      </xdr:nvSpPr>
      <xdr:spPr>
        <a:xfrm>
          <a:off x="904875" y="533400"/>
          <a:ext cx="1314450" cy="1076325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200"/>
            <a:t>DEĞERLENDİRME</a:t>
          </a:r>
        </a:p>
        <a:p>
          <a:pPr algn="l"/>
          <a:r>
            <a:rPr lang="tr-TR" sz="1200"/>
            <a:t>(1) Geliştirilmeli</a:t>
          </a:r>
        </a:p>
        <a:p>
          <a:pPr algn="l"/>
          <a:r>
            <a:rPr lang="tr-TR" sz="1200"/>
            <a:t>(2) İyi</a:t>
          </a:r>
        </a:p>
        <a:p>
          <a:pPr algn="l"/>
          <a:r>
            <a:rPr lang="tr-TR" sz="1200"/>
            <a:t>(3) Çok</a:t>
          </a:r>
          <a:r>
            <a:rPr lang="tr-TR" sz="1200" baseline="0"/>
            <a:t> iyi</a:t>
          </a:r>
        </a:p>
        <a:p>
          <a:pPr algn="l"/>
          <a:endParaRPr lang="tr-TR" sz="1200" baseline="0"/>
        </a:p>
        <a:p>
          <a:endParaRPr lang="tr-TR" sz="1100"/>
        </a:p>
      </xdr:txBody>
    </xdr:sp>
    <xdr:clientData/>
  </xdr:twoCellAnchor>
  <xdr:twoCellAnchor>
    <xdr:from>
      <xdr:col>2</xdr:col>
      <xdr:colOff>38100</xdr:colOff>
      <xdr:row>5</xdr:row>
      <xdr:rowOff>400050</xdr:rowOff>
    </xdr:from>
    <xdr:to>
      <xdr:col>2</xdr:col>
      <xdr:colOff>1866900</xdr:colOff>
      <xdr:row>7</xdr:row>
      <xdr:rowOff>361949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xmlns="" id="{4BBE720E-F495-42B1-B5A5-67DF68204106}"/>
            </a:ext>
          </a:extLst>
        </xdr:cNvPr>
        <xdr:cNvSpPr txBox="1"/>
      </xdr:nvSpPr>
      <xdr:spPr>
        <a:xfrm>
          <a:off x="866775" y="2152650"/>
          <a:ext cx="1828800" cy="800099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ÖĞRENME ALANI: 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>
            <a:lnSpc>
              <a:spcPts val="1200"/>
            </a:lnSpc>
          </a:pPr>
          <a:r>
            <a:rPr lang="tr-TR" sz="1100" b="0">
              <a:solidFill>
                <a:schemeClr val="dk1"/>
              </a:solidFill>
              <a:latin typeface="+mn-lt"/>
              <a:ea typeface="+mn-ea"/>
              <a:cs typeface="+mn-cs"/>
            </a:rPr>
            <a:t>3.3.</a:t>
          </a:r>
          <a:r>
            <a:rPr lang="en-US" sz="1100" b="0">
              <a:solidFill>
                <a:schemeClr val="dk1"/>
              </a:solidFill>
              <a:latin typeface="+mn-lt"/>
              <a:ea typeface="+mn-ea"/>
              <a:cs typeface="+mn-cs"/>
            </a:rPr>
            <a:t>Sanat Eleştirisi ve Estetik </a:t>
          </a: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(S.E.E.)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              </a:t>
          </a:r>
          <a:endParaRPr lang="tr-TR" sz="1200" baseline="0"/>
        </a:p>
        <a:p>
          <a:pPr>
            <a:lnSpc>
              <a:spcPts val="1200"/>
            </a:lnSpc>
          </a:pPr>
          <a:endParaRPr lang="tr-TR" sz="1100"/>
        </a:p>
      </xdr:txBody>
    </xdr:sp>
    <xdr:clientData/>
  </xdr:twoCellAnchor>
  <xdr:oneCellAnchor>
    <xdr:from>
      <xdr:col>12</xdr:col>
      <xdr:colOff>47625</xdr:colOff>
      <xdr:row>0</xdr:row>
      <xdr:rowOff>57150</xdr:rowOff>
    </xdr:from>
    <xdr:ext cx="1181100" cy="438151"/>
    <xdr:sp macro="" textlink="">
      <xdr:nvSpPr>
        <xdr:cNvPr id="9" name="8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418DDBD1-97D2-403B-AD14-6CE2FD51FBAE}"/>
            </a:ext>
          </a:extLst>
        </xdr:cNvPr>
        <xdr:cNvSpPr txBox="1"/>
      </xdr:nvSpPr>
      <xdr:spPr>
        <a:xfrm>
          <a:off x="7620000" y="57150"/>
          <a:ext cx="1181100" cy="438151"/>
        </a:xfrm>
        <a:prstGeom prst="rect">
          <a:avLst/>
        </a:prstGeom>
        <a:solidFill>
          <a:schemeClr val="accent6"/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276225</xdr:colOff>
      <xdr:row>0</xdr:row>
      <xdr:rowOff>114300</xdr:rowOff>
    </xdr:from>
    <xdr:ext cx="1181100" cy="438151"/>
    <xdr:sp macro="" textlink="">
      <xdr:nvSpPr>
        <xdr:cNvPr id="7" name="6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9D7F762-0A72-46CF-9044-F6E41971163E}"/>
            </a:ext>
          </a:extLst>
        </xdr:cNvPr>
        <xdr:cNvSpPr txBox="1"/>
      </xdr:nvSpPr>
      <xdr:spPr>
        <a:xfrm>
          <a:off x="9429750" y="114300"/>
          <a:ext cx="1181100" cy="438151"/>
        </a:xfrm>
        <a:prstGeom prst="rect">
          <a:avLst/>
        </a:prstGeom>
        <a:solidFill>
          <a:srgbClr val="FFFF00"/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rgbClr val="002060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</xdr:row>
      <xdr:rowOff>66675</xdr:rowOff>
    </xdr:from>
    <xdr:to>
      <xdr:col>2</xdr:col>
      <xdr:colOff>1438275</xdr:colOff>
      <xdr:row>4</xdr:row>
      <xdr:rowOff>247650</xdr:rowOff>
    </xdr:to>
    <xdr:sp macro="" textlink="">
      <xdr:nvSpPr>
        <xdr:cNvPr id="6" name="5 Metin kutusu">
          <a:extLst>
            <a:ext uri="{FF2B5EF4-FFF2-40B4-BE49-F238E27FC236}">
              <a16:creationId xmlns:a16="http://schemas.microsoft.com/office/drawing/2014/main" xmlns="" id="{A0BF9A8D-B57A-4914-84EA-AE18F0899FD0}"/>
            </a:ext>
          </a:extLst>
        </xdr:cNvPr>
        <xdr:cNvSpPr txBox="1"/>
      </xdr:nvSpPr>
      <xdr:spPr>
        <a:xfrm>
          <a:off x="800100" y="561975"/>
          <a:ext cx="1400175" cy="942975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200"/>
            <a:t>DEĞERLENDİRME</a:t>
          </a:r>
        </a:p>
        <a:p>
          <a:pPr algn="l"/>
          <a:r>
            <a:rPr lang="tr-TR" sz="1200"/>
            <a:t>(1) Geliştirilmeli</a:t>
          </a:r>
        </a:p>
        <a:p>
          <a:pPr algn="l"/>
          <a:r>
            <a:rPr lang="tr-TR" sz="1200"/>
            <a:t>(2) İyi</a:t>
          </a:r>
        </a:p>
        <a:p>
          <a:pPr algn="l"/>
          <a:r>
            <a:rPr lang="tr-TR" sz="1200"/>
            <a:t>(3) Çok</a:t>
          </a:r>
          <a:r>
            <a:rPr lang="tr-TR" sz="1200" baseline="0"/>
            <a:t> iyi</a:t>
          </a:r>
        </a:p>
        <a:p>
          <a:pPr algn="l"/>
          <a:endParaRPr lang="tr-TR" sz="1200" baseline="0"/>
        </a:p>
        <a:p>
          <a:endParaRPr lang="tr-TR" sz="1100"/>
        </a:p>
      </xdr:txBody>
    </xdr:sp>
    <xdr:clientData/>
  </xdr:twoCellAnchor>
  <xdr:oneCellAnchor>
    <xdr:from>
      <xdr:col>13</xdr:col>
      <xdr:colOff>57150</xdr:colOff>
      <xdr:row>0</xdr:row>
      <xdr:rowOff>76200</xdr:rowOff>
    </xdr:from>
    <xdr:ext cx="1181100" cy="438151"/>
    <xdr:sp macro="" textlink="">
      <xdr:nvSpPr>
        <xdr:cNvPr id="8" name="8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4EB09D6C-1874-4D13-8A97-568728E5735E}"/>
            </a:ext>
          </a:extLst>
        </xdr:cNvPr>
        <xdr:cNvSpPr txBox="1"/>
      </xdr:nvSpPr>
      <xdr:spPr>
        <a:xfrm>
          <a:off x="7877175" y="76200"/>
          <a:ext cx="1181100" cy="438151"/>
        </a:xfrm>
        <a:prstGeom prst="rect">
          <a:avLst/>
        </a:prstGeom>
        <a:solidFill>
          <a:srgbClr val="99FF99"/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2</xdr:row>
      <xdr:rowOff>28576</xdr:rowOff>
    </xdr:from>
    <xdr:to>
      <xdr:col>2</xdr:col>
      <xdr:colOff>1333500</xdr:colOff>
      <xdr:row>4</xdr:row>
      <xdr:rowOff>295276</xdr:rowOff>
    </xdr:to>
    <xdr:sp macro="" textlink="">
      <xdr:nvSpPr>
        <xdr:cNvPr id="6" name="5 Metin kutusu">
          <a:extLst>
            <a:ext uri="{FF2B5EF4-FFF2-40B4-BE49-F238E27FC236}">
              <a16:creationId xmlns:a16="http://schemas.microsoft.com/office/drawing/2014/main" xmlns="" id="{42A2D5E7-A937-4844-ACEA-7441D6CF8C53}"/>
            </a:ext>
          </a:extLst>
        </xdr:cNvPr>
        <xdr:cNvSpPr txBox="1"/>
      </xdr:nvSpPr>
      <xdr:spPr>
        <a:xfrm>
          <a:off x="723900" y="523876"/>
          <a:ext cx="1304925" cy="1028700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200"/>
            <a:t>DEĞERLENDİRME</a:t>
          </a:r>
        </a:p>
        <a:p>
          <a:pPr algn="l"/>
          <a:r>
            <a:rPr lang="tr-TR" sz="1200"/>
            <a:t>(1) Geliştirilmeli</a:t>
          </a:r>
        </a:p>
        <a:p>
          <a:pPr algn="l"/>
          <a:r>
            <a:rPr lang="tr-TR" sz="1200"/>
            <a:t>(2) İyi</a:t>
          </a:r>
        </a:p>
        <a:p>
          <a:pPr algn="l"/>
          <a:r>
            <a:rPr lang="tr-TR" sz="1200"/>
            <a:t>(3) Çok</a:t>
          </a:r>
          <a:r>
            <a:rPr lang="tr-TR" sz="1200" baseline="0"/>
            <a:t> iyi</a:t>
          </a:r>
        </a:p>
        <a:p>
          <a:pPr algn="l"/>
          <a:endParaRPr lang="tr-TR" sz="1200" baseline="0"/>
        </a:p>
        <a:p>
          <a:endParaRPr lang="tr-TR" sz="1100"/>
        </a:p>
      </xdr:txBody>
    </xdr:sp>
    <xdr:clientData/>
  </xdr:twoCellAnchor>
  <xdr:oneCellAnchor>
    <xdr:from>
      <xdr:col>14</xdr:col>
      <xdr:colOff>47625</xdr:colOff>
      <xdr:row>0</xdr:row>
      <xdr:rowOff>66675</xdr:rowOff>
    </xdr:from>
    <xdr:ext cx="1181100" cy="438151"/>
    <xdr:sp macro="" textlink="">
      <xdr:nvSpPr>
        <xdr:cNvPr id="8" name="8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55654057-5176-4E91-9C9D-B68DC0F33011}"/>
            </a:ext>
          </a:extLst>
        </xdr:cNvPr>
        <xdr:cNvSpPr txBox="1"/>
      </xdr:nvSpPr>
      <xdr:spPr>
        <a:xfrm>
          <a:off x="8086725" y="66675"/>
          <a:ext cx="1181100" cy="438151"/>
        </a:xfrm>
        <a:prstGeom prst="rect">
          <a:avLst/>
        </a:prstGeom>
        <a:solidFill>
          <a:srgbClr val="99FF99"/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2</xdr:row>
      <xdr:rowOff>66676</xdr:rowOff>
    </xdr:from>
    <xdr:to>
      <xdr:col>2</xdr:col>
      <xdr:colOff>1390650</xdr:colOff>
      <xdr:row>4</xdr:row>
      <xdr:rowOff>238126</xdr:rowOff>
    </xdr:to>
    <xdr:sp macro="" textlink="">
      <xdr:nvSpPr>
        <xdr:cNvPr id="6" name="5 Metin kutusu">
          <a:extLst>
            <a:ext uri="{FF2B5EF4-FFF2-40B4-BE49-F238E27FC236}">
              <a16:creationId xmlns:a16="http://schemas.microsoft.com/office/drawing/2014/main" xmlns="" id="{95579E58-4669-4A1D-AE77-C890EEF3A557}"/>
            </a:ext>
          </a:extLst>
        </xdr:cNvPr>
        <xdr:cNvSpPr txBox="1"/>
      </xdr:nvSpPr>
      <xdr:spPr>
        <a:xfrm>
          <a:off x="762000" y="561976"/>
          <a:ext cx="1323975" cy="933450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200"/>
            <a:t>DEĞERLENDİRME</a:t>
          </a:r>
        </a:p>
        <a:p>
          <a:pPr algn="l"/>
          <a:r>
            <a:rPr lang="tr-TR" sz="1200"/>
            <a:t>(1) Geliştirilmeli</a:t>
          </a:r>
        </a:p>
        <a:p>
          <a:pPr algn="l"/>
          <a:r>
            <a:rPr lang="tr-TR" sz="1200"/>
            <a:t>(2) İyi</a:t>
          </a:r>
        </a:p>
        <a:p>
          <a:pPr algn="l"/>
          <a:r>
            <a:rPr lang="tr-TR" sz="1200"/>
            <a:t>(3) Çok</a:t>
          </a:r>
          <a:r>
            <a:rPr lang="tr-TR" sz="1200" baseline="0"/>
            <a:t> iyi</a:t>
          </a:r>
        </a:p>
        <a:p>
          <a:pPr algn="l"/>
          <a:endParaRPr lang="tr-TR" sz="1200" baseline="0"/>
        </a:p>
        <a:p>
          <a:endParaRPr lang="tr-TR" sz="1100"/>
        </a:p>
      </xdr:txBody>
    </xdr:sp>
    <xdr:clientData/>
  </xdr:twoCellAnchor>
  <xdr:oneCellAnchor>
    <xdr:from>
      <xdr:col>12</xdr:col>
      <xdr:colOff>28575</xdr:colOff>
      <xdr:row>0</xdr:row>
      <xdr:rowOff>47625</xdr:rowOff>
    </xdr:from>
    <xdr:ext cx="1181100" cy="438151"/>
    <xdr:sp macro="" textlink="">
      <xdr:nvSpPr>
        <xdr:cNvPr id="9" name="8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D3AAF3F7-6F50-4F72-9D32-DB3B7A9BBA6C}"/>
            </a:ext>
          </a:extLst>
        </xdr:cNvPr>
        <xdr:cNvSpPr txBox="1"/>
      </xdr:nvSpPr>
      <xdr:spPr>
        <a:xfrm>
          <a:off x="7705725" y="47625"/>
          <a:ext cx="1181100" cy="438151"/>
        </a:xfrm>
        <a:prstGeom prst="rect">
          <a:avLst/>
        </a:prstGeom>
        <a:solidFill>
          <a:srgbClr val="99FF99"/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2</xdr:row>
      <xdr:rowOff>66675</xdr:rowOff>
    </xdr:from>
    <xdr:to>
      <xdr:col>2</xdr:col>
      <xdr:colOff>1447800</xdr:colOff>
      <xdr:row>4</xdr:row>
      <xdr:rowOff>190500</xdr:rowOff>
    </xdr:to>
    <xdr:sp macro="" textlink="">
      <xdr:nvSpPr>
        <xdr:cNvPr id="5" name="4 Metin kutusu">
          <a:extLst>
            <a:ext uri="{FF2B5EF4-FFF2-40B4-BE49-F238E27FC236}">
              <a16:creationId xmlns:a16="http://schemas.microsoft.com/office/drawing/2014/main" xmlns="" id="{6559BA50-DC89-442B-A60D-6305AF155EC2}"/>
            </a:ext>
          </a:extLst>
        </xdr:cNvPr>
        <xdr:cNvSpPr txBox="1"/>
      </xdr:nvSpPr>
      <xdr:spPr>
        <a:xfrm>
          <a:off x="771525" y="561975"/>
          <a:ext cx="1371600" cy="885825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>
            <a:lnSpc>
              <a:spcPts val="1200"/>
            </a:lnSpc>
          </a:pPr>
          <a:r>
            <a:rPr lang="tr-TR" sz="1200"/>
            <a:t>DEĞERLENDİRME</a:t>
          </a:r>
        </a:p>
        <a:p>
          <a:pPr algn="l">
            <a:lnSpc>
              <a:spcPts val="1200"/>
            </a:lnSpc>
          </a:pPr>
          <a:r>
            <a:rPr lang="tr-TR" sz="1200"/>
            <a:t>(1) Geliştirilmeli</a:t>
          </a:r>
        </a:p>
        <a:p>
          <a:pPr algn="l">
            <a:lnSpc>
              <a:spcPts val="1200"/>
            </a:lnSpc>
          </a:pPr>
          <a:r>
            <a:rPr lang="tr-TR" sz="1200"/>
            <a:t>(2) İyi</a:t>
          </a:r>
        </a:p>
        <a:p>
          <a:pPr algn="l">
            <a:lnSpc>
              <a:spcPts val="1200"/>
            </a:lnSpc>
          </a:pPr>
          <a:r>
            <a:rPr lang="tr-TR" sz="1200"/>
            <a:t>(3) Çok</a:t>
          </a:r>
          <a:r>
            <a:rPr lang="tr-TR" sz="1200" baseline="0"/>
            <a:t> iyi</a:t>
          </a:r>
        </a:p>
        <a:p>
          <a:pPr algn="l">
            <a:lnSpc>
              <a:spcPts val="1200"/>
            </a:lnSpc>
          </a:pPr>
          <a:endParaRPr lang="tr-TR" sz="1200" baseline="0"/>
        </a:p>
        <a:p>
          <a:endParaRPr lang="tr-TR" sz="1100"/>
        </a:p>
      </xdr:txBody>
    </xdr:sp>
    <xdr:clientData/>
  </xdr:twoCellAnchor>
  <xdr:oneCellAnchor>
    <xdr:from>
      <xdr:col>13</xdr:col>
      <xdr:colOff>47625</xdr:colOff>
      <xdr:row>0</xdr:row>
      <xdr:rowOff>38100</xdr:rowOff>
    </xdr:from>
    <xdr:ext cx="1181100" cy="438151"/>
    <xdr:sp macro="" textlink="">
      <xdr:nvSpPr>
        <xdr:cNvPr id="9" name="8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6B35167D-E346-4778-9A06-0287FD6EBA24}"/>
            </a:ext>
          </a:extLst>
        </xdr:cNvPr>
        <xdr:cNvSpPr txBox="1"/>
      </xdr:nvSpPr>
      <xdr:spPr>
        <a:xfrm>
          <a:off x="7715250" y="38100"/>
          <a:ext cx="1181100" cy="438151"/>
        </a:xfrm>
        <a:prstGeom prst="rect">
          <a:avLst/>
        </a:prstGeom>
        <a:solidFill>
          <a:srgbClr val="99FF99"/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38100</xdr:colOff>
      <xdr:row>0</xdr:row>
      <xdr:rowOff>85725</xdr:rowOff>
    </xdr:from>
    <xdr:ext cx="1181100" cy="438151"/>
    <xdr:sp macro="" textlink="">
      <xdr:nvSpPr>
        <xdr:cNvPr id="3" name="2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5F4787E-9026-487E-823D-8179EF7D0C87}"/>
            </a:ext>
          </a:extLst>
        </xdr:cNvPr>
        <xdr:cNvSpPr txBox="1"/>
      </xdr:nvSpPr>
      <xdr:spPr>
        <a:xfrm>
          <a:off x="7505700" y="85725"/>
          <a:ext cx="1181100" cy="438151"/>
        </a:xfrm>
        <a:prstGeom prst="rect">
          <a:avLst/>
        </a:prstGeom>
        <a:solidFill>
          <a:srgbClr val="7030A0"/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  <xdr:twoCellAnchor>
    <xdr:from>
      <xdr:col>2</xdr:col>
      <xdr:colOff>152400</xdr:colOff>
      <xdr:row>2</xdr:row>
      <xdr:rowOff>200026</xdr:rowOff>
    </xdr:from>
    <xdr:to>
      <xdr:col>2</xdr:col>
      <xdr:colOff>1466850</xdr:colOff>
      <xdr:row>5</xdr:row>
      <xdr:rowOff>209550</xdr:rowOff>
    </xdr:to>
    <xdr:sp macro="" textlink="">
      <xdr:nvSpPr>
        <xdr:cNvPr id="6" name="5 Metin kutusu">
          <a:extLst>
            <a:ext uri="{FF2B5EF4-FFF2-40B4-BE49-F238E27FC236}">
              <a16:creationId xmlns:a16="http://schemas.microsoft.com/office/drawing/2014/main" xmlns="" id="{45B4A567-4EC0-45A4-954D-675B50E84A6F}"/>
            </a:ext>
          </a:extLst>
        </xdr:cNvPr>
        <xdr:cNvSpPr txBox="1"/>
      </xdr:nvSpPr>
      <xdr:spPr>
        <a:xfrm>
          <a:off x="781050" y="695326"/>
          <a:ext cx="1314450" cy="1038224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200"/>
            <a:t>DEĞERLENDİRME</a:t>
          </a:r>
        </a:p>
        <a:p>
          <a:pPr algn="l"/>
          <a:r>
            <a:rPr lang="tr-TR" sz="1200"/>
            <a:t>(1) Geliştirilmeli</a:t>
          </a:r>
        </a:p>
        <a:p>
          <a:pPr algn="l"/>
          <a:r>
            <a:rPr lang="tr-TR" sz="1200"/>
            <a:t>(2) İyi</a:t>
          </a:r>
        </a:p>
        <a:p>
          <a:pPr algn="l"/>
          <a:r>
            <a:rPr lang="tr-TR" sz="1200"/>
            <a:t>(3) Çok</a:t>
          </a:r>
          <a:r>
            <a:rPr lang="tr-TR" sz="1200" baseline="0"/>
            <a:t> iyi</a:t>
          </a:r>
        </a:p>
        <a:p>
          <a:pPr algn="l"/>
          <a:endParaRPr lang="tr-TR" sz="1200" baseline="0"/>
        </a:p>
        <a:p>
          <a:endParaRPr lang="tr-TR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57150</xdr:colOff>
      <xdr:row>0</xdr:row>
      <xdr:rowOff>57150</xdr:rowOff>
    </xdr:from>
    <xdr:ext cx="1181100" cy="438151"/>
    <xdr:sp macro="" textlink="">
      <xdr:nvSpPr>
        <xdr:cNvPr id="3" name="2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170CE71-F750-481B-97CE-82529841D2A9}"/>
            </a:ext>
          </a:extLst>
        </xdr:cNvPr>
        <xdr:cNvSpPr txBox="1"/>
      </xdr:nvSpPr>
      <xdr:spPr>
        <a:xfrm>
          <a:off x="7162800" y="57150"/>
          <a:ext cx="1181100" cy="438151"/>
        </a:xfrm>
        <a:prstGeom prst="rect">
          <a:avLst/>
        </a:prstGeom>
        <a:solidFill>
          <a:srgbClr val="7030A0"/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  <xdr:twoCellAnchor>
    <xdr:from>
      <xdr:col>2</xdr:col>
      <xdr:colOff>152400</xdr:colOff>
      <xdr:row>2</xdr:row>
      <xdr:rowOff>200025</xdr:rowOff>
    </xdr:from>
    <xdr:to>
      <xdr:col>2</xdr:col>
      <xdr:colOff>1466850</xdr:colOff>
      <xdr:row>5</xdr:row>
      <xdr:rowOff>209549</xdr:rowOff>
    </xdr:to>
    <xdr:sp macro="" textlink="">
      <xdr:nvSpPr>
        <xdr:cNvPr id="9" name="5 Metin kutusu">
          <a:extLst>
            <a:ext uri="{FF2B5EF4-FFF2-40B4-BE49-F238E27FC236}">
              <a16:creationId xmlns:a16="http://schemas.microsoft.com/office/drawing/2014/main" xmlns="" id="{25D640AD-6E2B-4DE7-83E2-E81D649B39B3}"/>
            </a:ext>
          </a:extLst>
        </xdr:cNvPr>
        <xdr:cNvSpPr txBox="1"/>
      </xdr:nvSpPr>
      <xdr:spPr>
        <a:xfrm>
          <a:off x="781050" y="695325"/>
          <a:ext cx="1314450" cy="1038224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200"/>
            <a:t>DEĞERLENDİRME</a:t>
          </a:r>
        </a:p>
        <a:p>
          <a:pPr algn="l"/>
          <a:r>
            <a:rPr lang="tr-TR" sz="1200"/>
            <a:t>(1) Geliştirilmeli</a:t>
          </a:r>
        </a:p>
        <a:p>
          <a:pPr algn="l"/>
          <a:r>
            <a:rPr lang="tr-TR" sz="1200"/>
            <a:t>(2) İyi</a:t>
          </a:r>
        </a:p>
        <a:p>
          <a:pPr algn="l"/>
          <a:r>
            <a:rPr lang="tr-TR" sz="1200"/>
            <a:t>(3) Çok</a:t>
          </a:r>
          <a:r>
            <a:rPr lang="tr-TR" sz="1200" baseline="0"/>
            <a:t> iyi</a:t>
          </a:r>
        </a:p>
        <a:p>
          <a:pPr algn="l"/>
          <a:endParaRPr lang="tr-TR" sz="1200" baseline="0"/>
        </a:p>
        <a:p>
          <a:endParaRPr lang="tr-TR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47625</xdr:colOff>
      <xdr:row>0</xdr:row>
      <xdr:rowOff>66675</xdr:rowOff>
    </xdr:from>
    <xdr:ext cx="1181100" cy="438151"/>
    <xdr:sp macro="" textlink="">
      <xdr:nvSpPr>
        <xdr:cNvPr id="3" name="2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61C2D5F8-0C74-4197-A2CD-BBCACD61032A}"/>
            </a:ext>
          </a:extLst>
        </xdr:cNvPr>
        <xdr:cNvSpPr txBox="1"/>
      </xdr:nvSpPr>
      <xdr:spPr>
        <a:xfrm>
          <a:off x="7705725" y="66675"/>
          <a:ext cx="1181100" cy="438151"/>
        </a:xfrm>
        <a:prstGeom prst="rect">
          <a:avLst/>
        </a:prstGeom>
        <a:solidFill>
          <a:srgbClr val="7030A0"/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  <xdr:twoCellAnchor>
    <xdr:from>
      <xdr:col>2</xdr:col>
      <xdr:colOff>161925</xdr:colOff>
      <xdr:row>2</xdr:row>
      <xdr:rowOff>247650</xdr:rowOff>
    </xdr:from>
    <xdr:to>
      <xdr:col>2</xdr:col>
      <xdr:colOff>1476375</xdr:colOff>
      <xdr:row>5</xdr:row>
      <xdr:rowOff>257174</xdr:rowOff>
    </xdr:to>
    <xdr:sp macro="" textlink="">
      <xdr:nvSpPr>
        <xdr:cNvPr id="7" name="5 Metin kutusu">
          <a:extLst>
            <a:ext uri="{FF2B5EF4-FFF2-40B4-BE49-F238E27FC236}">
              <a16:creationId xmlns:a16="http://schemas.microsoft.com/office/drawing/2014/main" xmlns="" id="{1CBCA7F3-7B6E-472A-BA94-7FDC2545E46D}"/>
            </a:ext>
          </a:extLst>
        </xdr:cNvPr>
        <xdr:cNvSpPr txBox="1"/>
      </xdr:nvSpPr>
      <xdr:spPr>
        <a:xfrm>
          <a:off x="790575" y="742950"/>
          <a:ext cx="1314450" cy="1038224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200"/>
            <a:t>DEĞERLENDİRME</a:t>
          </a:r>
        </a:p>
        <a:p>
          <a:pPr algn="l"/>
          <a:r>
            <a:rPr lang="tr-TR" sz="1200"/>
            <a:t>(1) Geliştirilmeli</a:t>
          </a:r>
        </a:p>
        <a:p>
          <a:pPr algn="l"/>
          <a:r>
            <a:rPr lang="tr-TR" sz="1200"/>
            <a:t>(2) İyi</a:t>
          </a:r>
        </a:p>
        <a:p>
          <a:pPr algn="l"/>
          <a:r>
            <a:rPr lang="tr-TR" sz="1200"/>
            <a:t>(3) Çok</a:t>
          </a:r>
          <a:r>
            <a:rPr lang="tr-TR" sz="1200" baseline="0"/>
            <a:t> iyi</a:t>
          </a:r>
        </a:p>
        <a:p>
          <a:pPr algn="l"/>
          <a:endParaRPr lang="tr-TR" sz="1200" baseline="0"/>
        </a:p>
        <a:p>
          <a:endParaRPr lang="tr-TR" sz="1100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38100</xdr:colOff>
      <xdr:row>0</xdr:row>
      <xdr:rowOff>76200</xdr:rowOff>
    </xdr:from>
    <xdr:ext cx="1181100" cy="438151"/>
    <xdr:sp macro="" textlink="">
      <xdr:nvSpPr>
        <xdr:cNvPr id="3" name="2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C3669B4D-E583-49AD-893E-6FC4ED2879B9}"/>
            </a:ext>
          </a:extLst>
        </xdr:cNvPr>
        <xdr:cNvSpPr txBox="1"/>
      </xdr:nvSpPr>
      <xdr:spPr>
        <a:xfrm>
          <a:off x="7629525" y="76200"/>
          <a:ext cx="1181100" cy="438151"/>
        </a:xfrm>
        <a:prstGeom prst="rect">
          <a:avLst/>
        </a:prstGeom>
        <a:solidFill>
          <a:srgbClr val="7030A0"/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  <xdr:twoCellAnchor>
    <xdr:from>
      <xdr:col>2</xdr:col>
      <xdr:colOff>123825</xdr:colOff>
      <xdr:row>2</xdr:row>
      <xdr:rowOff>228600</xdr:rowOff>
    </xdr:from>
    <xdr:to>
      <xdr:col>2</xdr:col>
      <xdr:colOff>1438275</xdr:colOff>
      <xdr:row>5</xdr:row>
      <xdr:rowOff>95249</xdr:rowOff>
    </xdr:to>
    <xdr:sp macro="" textlink="">
      <xdr:nvSpPr>
        <xdr:cNvPr id="8" name="5 Metin kutusu">
          <a:extLst>
            <a:ext uri="{FF2B5EF4-FFF2-40B4-BE49-F238E27FC236}">
              <a16:creationId xmlns:a16="http://schemas.microsoft.com/office/drawing/2014/main" xmlns="" id="{2F739BB3-4188-4E51-A7B0-4F68B4513778}"/>
            </a:ext>
          </a:extLst>
        </xdr:cNvPr>
        <xdr:cNvSpPr txBox="1"/>
      </xdr:nvSpPr>
      <xdr:spPr>
        <a:xfrm>
          <a:off x="752475" y="723900"/>
          <a:ext cx="1314450" cy="1038224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200"/>
            <a:t>DEĞERLENDİRME</a:t>
          </a:r>
        </a:p>
        <a:p>
          <a:pPr algn="l"/>
          <a:r>
            <a:rPr lang="tr-TR" sz="1200"/>
            <a:t>(1) Geliştirilmeli</a:t>
          </a:r>
        </a:p>
        <a:p>
          <a:pPr algn="l"/>
          <a:r>
            <a:rPr lang="tr-TR" sz="1200"/>
            <a:t>(2) İyi</a:t>
          </a:r>
        </a:p>
        <a:p>
          <a:pPr algn="l"/>
          <a:r>
            <a:rPr lang="tr-TR" sz="1200"/>
            <a:t>(3) Çok</a:t>
          </a:r>
          <a:r>
            <a:rPr lang="tr-TR" sz="1200" baseline="0"/>
            <a:t> iyi</a:t>
          </a:r>
        </a:p>
        <a:p>
          <a:pPr algn="l"/>
          <a:endParaRPr lang="tr-TR" sz="1200" baseline="0"/>
        </a:p>
        <a:p>
          <a:endParaRPr lang="tr-TR" sz="1100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76200</xdr:colOff>
      <xdr:row>0</xdr:row>
      <xdr:rowOff>66675</xdr:rowOff>
    </xdr:from>
    <xdr:ext cx="1181100" cy="438151"/>
    <xdr:sp macro="" textlink="">
      <xdr:nvSpPr>
        <xdr:cNvPr id="3" name="2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566755D-3F19-4F72-A36C-6BB5C97A7E5C}"/>
            </a:ext>
          </a:extLst>
        </xdr:cNvPr>
        <xdr:cNvSpPr txBox="1"/>
      </xdr:nvSpPr>
      <xdr:spPr>
        <a:xfrm>
          <a:off x="8286750" y="66675"/>
          <a:ext cx="1181100" cy="438151"/>
        </a:xfrm>
        <a:prstGeom prst="rect">
          <a:avLst/>
        </a:prstGeom>
        <a:solidFill>
          <a:srgbClr val="7030A0"/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  <xdr:twoCellAnchor>
    <xdr:from>
      <xdr:col>2</xdr:col>
      <xdr:colOff>142875</xdr:colOff>
      <xdr:row>2</xdr:row>
      <xdr:rowOff>219075</xdr:rowOff>
    </xdr:from>
    <xdr:to>
      <xdr:col>2</xdr:col>
      <xdr:colOff>1457325</xdr:colOff>
      <xdr:row>5</xdr:row>
      <xdr:rowOff>228599</xdr:rowOff>
    </xdr:to>
    <xdr:sp macro="" textlink="">
      <xdr:nvSpPr>
        <xdr:cNvPr id="7" name="5 Metin kutusu">
          <a:extLst>
            <a:ext uri="{FF2B5EF4-FFF2-40B4-BE49-F238E27FC236}">
              <a16:creationId xmlns:a16="http://schemas.microsoft.com/office/drawing/2014/main" xmlns="" id="{B76FD6E9-4E26-4C97-AD58-67C0F6B008D9}"/>
            </a:ext>
          </a:extLst>
        </xdr:cNvPr>
        <xdr:cNvSpPr txBox="1"/>
      </xdr:nvSpPr>
      <xdr:spPr>
        <a:xfrm>
          <a:off x="771525" y="714375"/>
          <a:ext cx="1314450" cy="1038224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200"/>
            <a:t>DEĞERLENDİRME</a:t>
          </a:r>
        </a:p>
        <a:p>
          <a:pPr algn="l"/>
          <a:r>
            <a:rPr lang="tr-TR" sz="1200"/>
            <a:t>(1) Geliştirilmeli</a:t>
          </a:r>
        </a:p>
        <a:p>
          <a:pPr algn="l"/>
          <a:r>
            <a:rPr lang="tr-TR" sz="1200"/>
            <a:t>(2) İyi</a:t>
          </a:r>
        </a:p>
        <a:p>
          <a:pPr algn="l"/>
          <a:r>
            <a:rPr lang="tr-TR" sz="1200"/>
            <a:t>(3) Çok</a:t>
          </a:r>
          <a:r>
            <a:rPr lang="tr-TR" sz="1200" baseline="0"/>
            <a:t> iyi</a:t>
          </a:r>
        </a:p>
        <a:p>
          <a:pPr algn="l"/>
          <a:endParaRPr lang="tr-TR" sz="1200" baseline="0"/>
        </a:p>
        <a:p>
          <a:endParaRPr lang="tr-TR" sz="1100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66675</xdr:colOff>
      <xdr:row>0</xdr:row>
      <xdr:rowOff>66675</xdr:rowOff>
    </xdr:from>
    <xdr:ext cx="1181100" cy="438151"/>
    <xdr:sp macro="" textlink="">
      <xdr:nvSpPr>
        <xdr:cNvPr id="3" name="2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DA3953EA-E2C0-4EC8-8CB2-42D56D09A854}"/>
            </a:ext>
          </a:extLst>
        </xdr:cNvPr>
        <xdr:cNvSpPr txBox="1"/>
      </xdr:nvSpPr>
      <xdr:spPr>
        <a:xfrm>
          <a:off x="7791450" y="66675"/>
          <a:ext cx="1181100" cy="438151"/>
        </a:xfrm>
        <a:prstGeom prst="rect">
          <a:avLst/>
        </a:prstGeom>
        <a:solidFill>
          <a:srgbClr val="7030A0"/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  <xdr:twoCellAnchor>
    <xdr:from>
      <xdr:col>2</xdr:col>
      <xdr:colOff>219075</xdr:colOff>
      <xdr:row>2</xdr:row>
      <xdr:rowOff>152400</xdr:rowOff>
    </xdr:from>
    <xdr:to>
      <xdr:col>2</xdr:col>
      <xdr:colOff>1533525</xdr:colOff>
      <xdr:row>5</xdr:row>
      <xdr:rowOff>161924</xdr:rowOff>
    </xdr:to>
    <xdr:sp macro="" textlink="">
      <xdr:nvSpPr>
        <xdr:cNvPr id="7" name="5 Metin kutusu">
          <a:extLst>
            <a:ext uri="{FF2B5EF4-FFF2-40B4-BE49-F238E27FC236}">
              <a16:creationId xmlns:a16="http://schemas.microsoft.com/office/drawing/2014/main" xmlns="" id="{D2095195-B699-4C0A-A80E-06E002B6BCCC}"/>
            </a:ext>
          </a:extLst>
        </xdr:cNvPr>
        <xdr:cNvSpPr txBox="1"/>
      </xdr:nvSpPr>
      <xdr:spPr>
        <a:xfrm>
          <a:off x="847725" y="647700"/>
          <a:ext cx="1314450" cy="1038224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200"/>
            <a:t>DEĞERLENDİRME</a:t>
          </a:r>
        </a:p>
        <a:p>
          <a:pPr algn="l"/>
          <a:r>
            <a:rPr lang="tr-TR" sz="1200"/>
            <a:t>(1) Geliştirilmeli</a:t>
          </a:r>
        </a:p>
        <a:p>
          <a:pPr algn="l"/>
          <a:r>
            <a:rPr lang="tr-TR" sz="1200"/>
            <a:t>(2) İyi</a:t>
          </a:r>
        </a:p>
        <a:p>
          <a:pPr algn="l"/>
          <a:r>
            <a:rPr lang="tr-TR" sz="1200"/>
            <a:t>(3) Çok</a:t>
          </a:r>
          <a:r>
            <a:rPr lang="tr-TR" sz="1200" baseline="0"/>
            <a:t> iyi</a:t>
          </a:r>
        </a:p>
        <a:p>
          <a:pPr algn="l"/>
          <a:endParaRPr lang="tr-TR" sz="1200" baseline="0"/>
        </a:p>
        <a:p>
          <a:endParaRPr lang="tr-T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276225</xdr:colOff>
      <xdr:row>0</xdr:row>
      <xdr:rowOff>114300</xdr:rowOff>
    </xdr:from>
    <xdr:ext cx="1181100" cy="438151"/>
    <xdr:sp macro="" textlink="">
      <xdr:nvSpPr>
        <xdr:cNvPr id="5" name="4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F7BCC236-FE6E-4F20-A7C3-DEFE005A02DD}"/>
            </a:ext>
          </a:extLst>
        </xdr:cNvPr>
        <xdr:cNvSpPr txBox="1"/>
      </xdr:nvSpPr>
      <xdr:spPr>
        <a:xfrm>
          <a:off x="9439275" y="114300"/>
          <a:ext cx="1181100" cy="438151"/>
        </a:xfrm>
        <a:prstGeom prst="rect">
          <a:avLst/>
        </a:prstGeom>
        <a:solidFill>
          <a:srgbClr val="FFFF00"/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rgbClr val="002060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66675</xdr:colOff>
      <xdr:row>0</xdr:row>
      <xdr:rowOff>38100</xdr:rowOff>
    </xdr:from>
    <xdr:ext cx="1181100" cy="438151"/>
    <xdr:sp macro="" textlink="">
      <xdr:nvSpPr>
        <xdr:cNvPr id="3" name="2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8E3CB0E5-5927-4808-9200-78F85EC9F6D5}"/>
            </a:ext>
          </a:extLst>
        </xdr:cNvPr>
        <xdr:cNvSpPr txBox="1"/>
      </xdr:nvSpPr>
      <xdr:spPr>
        <a:xfrm>
          <a:off x="7353300" y="38100"/>
          <a:ext cx="1181100" cy="438151"/>
        </a:xfrm>
        <a:prstGeom prst="rect">
          <a:avLst/>
        </a:prstGeom>
        <a:solidFill>
          <a:srgbClr val="7030A0"/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  <xdr:twoCellAnchor>
    <xdr:from>
      <xdr:col>2</xdr:col>
      <xdr:colOff>142875</xdr:colOff>
      <xdr:row>2</xdr:row>
      <xdr:rowOff>152400</xdr:rowOff>
    </xdr:from>
    <xdr:to>
      <xdr:col>2</xdr:col>
      <xdr:colOff>1457325</xdr:colOff>
      <xdr:row>5</xdr:row>
      <xdr:rowOff>161924</xdr:rowOff>
    </xdr:to>
    <xdr:sp macro="" textlink="">
      <xdr:nvSpPr>
        <xdr:cNvPr id="7" name="5 Metin kutusu">
          <a:extLst>
            <a:ext uri="{FF2B5EF4-FFF2-40B4-BE49-F238E27FC236}">
              <a16:creationId xmlns:a16="http://schemas.microsoft.com/office/drawing/2014/main" xmlns="" id="{F753920D-9DD8-499D-9884-5F35A4DF45D9}"/>
            </a:ext>
          </a:extLst>
        </xdr:cNvPr>
        <xdr:cNvSpPr txBox="1"/>
      </xdr:nvSpPr>
      <xdr:spPr>
        <a:xfrm>
          <a:off x="771525" y="647700"/>
          <a:ext cx="1314450" cy="1038224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200"/>
            <a:t>DEĞERLENDİRME</a:t>
          </a:r>
        </a:p>
        <a:p>
          <a:pPr algn="l"/>
          <a:r>
            <a:rPr lang="tr-TR" sz="1200"/>
            <a:t>(1) Geliştirilmeli</a:t>
          </a:r>
        </a:p>
        <a:p>
          <a:pPr algn="l"/>
          <a:r>
            <a:rPr lang="tr-TR" sz="1200"/>
            <a:t>(2) İyi</a:t>
          </a:r>
        </a:p>
        <a:p>
          <a:pPr algn="l"/>
          <a:r>
            <a:rPr lang="tr-TR" sz="1200"/>
            <a:t>(3) Çok</a:t>
          </a:r>
          <a:r>
            <a:rPr lang="tr-TR" sz="1200" baseline="0"/>
            <a:t> iyi</a:t>
          </a:r>
        </a:p>
        <a:p>
          <a:pPr algn="l"/>
          <a:endParaRPr lang="tr-TR" sz="1200" baseline="0"/>
        </a:p>
        <a:p>
          <a:endParaRPr lang="tr-TR" sz="1100"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209550</xdr:colOff>
      <xdr:row>0</xdr:row>
      <xdr:rowOff>190500</xdr:rowOff>
    </xdr:from>
    <xdr:ext cx="1181100" cy="438151"/>
    <xdr:sp macro="" textlink="">
      <xdr:nvSpPr>
        <xdr:cNvPr id="4" name="3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F030A34A-6B09-44F5-B5D0-AB6C21F0EE59}"/>
            </a:ext>
          </a:extLst>
        </xdr:cNvPr>
        <xdr:cNvSpPr txBox="1"/>
      </xdr:nvSpPr>
      <xdr:spPr>
        <a:xfrm>
          <a:off x="7943850" y="190500"/>
          <a:ext cx="1181100" cy="438151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152400</xdr:colOff>
      <xdr:row>0</xdr:row>
      <xdr:rowOff>190500</xdr:rowOff>
    </xdr:from>
    <xdr:ext cx="1181100" cy="438151"/>
    <xdr:sp macro="" textlink="">
      <xdr:nvSpPr>
        <xdr:cNvPr id="3" name="2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4753B0D0-D09B-4289-B2CA-6BBD5EC65D21}"/>
            </a:ext>
          </a:extLst>
        </xdr:cNvPr>
        <xdr:cNvSpPr txBox="1"/>
      </xdr:nvSpPr>
      <xdr:spPr>
        <a:xfrm>
          <a:off x="7886700" y="190500"/>
          <a:ext cx="1181100" cy="438151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152400</xdr:colOff>
      <xdr:row>0</xdr:row>
      <xdr:rowOff>190500</xdr:rowOff>
    </xdr:from>
    <xdr:ext cx="1181100" cy="438151"/>
    <xdr:sp macro="" textlink="">
      <xdr:nvSpPr>
        <xdr:cNvPr id="4" name="3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4B6C8D75-FAFE-418C-AC7E-78E14D3CFACF}"/>
            </a:ext>
          </a:extLst>
        </xdr:cNvPr>
        <xdr:cNvSpPr txBox="1"/>
      </xdr:nvSpPr>
      <xdr:spPr>
        <a:xfrm>
          <a:off x="7886700" y="190500"/>
          <a:ext cx="1181100" cy="438151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152400</xdr:colOff>
      <xdr:row>0</xdr:row>
      <xdr:rowOff>190500</xdr:rowOff>
    </xdr:from>
    <xdr:ext cx="1181100" cy="438151"/>
    <xdr:sp macro="" textlink="">
      <xdr:nvSpPr>
        <xdr:cNvPr id="3" name="2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40284EBA-F07B-4BF2-8AE1-C4C5469964B6}"/>
            </a:ext>
          </a:extLst>
        </xdr:cNvPr>
        <xdr:cNvSpPr txBox="1"/>
      </xdr:nvSpPr>
      <xdr:spPr>
        <a:xfrm>
          <a:off x="8267700" y="190500"/>
          <a:ext cx="1181100" cy="438151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152400</xdr:colOff>
      <xdr:row>0</xdr:row>
      <xdr:rowOff>190500</xdr:rowOff>
    </xdr:from>
    <xdr:ext cx="1181100" cy="438151"/>
    <xdr:sp macro="" textlink="">
      <xdr:nvSpPr>
        <xdr:cNvPr id="4" name="3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AF257C0A-1449-4B8E-9EAC-4FEF6FF3F44A}"/>
            </a:ext>
          </a:extLst>
        </xdr:cNvPr>
        <xdr:cNvSpPr txBox="1"/>
      </xdr:nvSpPr>
      <xdr:spPr>
        <a:xfrm>
          <a:off x="8267700" y="190500"/>
          <a:ext cx="1181100" cy="438151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400050</xdr:colOff>
      <xdr:row>1</xdr:row>
      <xdr:rowOff>0</xdr:rowOff>
    </xdr:from>
    <xdr:ext cx="1066800" cy="438151"/>
    <xdr:sp macro="" textlink="">
      <xdr:nvSpPr>
        <xdr:cNvPr id="2" name="1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EA5B8C3C-B81D-4F32-97EB-B594641A61F5}"/>
            </a:ext>
          </a:extLst>
        </xdr:cNvPr>
        <xdr:cNvSpPr txBox="1"/>
      </xdr:nvSpPr>
      <xdr:spPr>
        <a:xfrm>
          <a:off x="6734175" y="247650"/>
          <a:ext cx="1066800" cy="438151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323850</xdr:colOff>
      <xdr:row>0</xdr:row>
      <xdr:rowOff>200025</xdr:rowOff>
    </xdr:from>
    <xdr:ext cx="1066800" cy="438151"/>
    <xdr:sp macro="" textlink="">
      <xdr:nvSpPr>
        <xdr:cNvPr id="2" name="1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7BDA2697-7E8D-4739-BB3F-3E15F87DFF70}"/>
            </a:ext>
          </a:extLst>
        </xdr:cNvPr>
        <xdr:cNvSpPr txBox="1"/>
      </xdr:nvSpPr>
      <xdr:spPr>
        <a:xfrm>
          <a:off x="6657975" y="200025"/>
          <a:ext cx="1066800" cy="438151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238125</xdr:colOff>
      <xdr:row>0</xdr:row>
      <xdr:rowOff>85725</xdr:rowOff>
    </xdr:from>
    <xdr:ext cx="1066800" cy="438151"/>
    <xdr:sp macro="" textlink="">
      <xdr:nvSpPr>
        <xdr:cNvPr id="2" name="1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B839D3A4-456E-4AE0-9548-1D9F5F2D9A75}"/>
            </a:ext>
          </a:extLst>
        </xdr:cNvPr>
        <xdr:cNvSpPr txBox="1"/>
      </xdr:nvSpPr>
      <xdr:spPr>
        <a:xfrm>
          <a:off x="6629400" y="85725"/>
          <a:ext cx="1066800" cy="438151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361950</xdr:colOff>
      <xdr:row>0</xdr:row>
      <xdr:rowOff>114300</xdr:rowOff>
    </xdr:from>
    <xdr:ext cx="1181100" cy="438151"/>
    <xdr:sp macro="" textlink="">
      <xdr:nvSpPr>
        <xdr:cNvPr id="2" name="1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ECFD787E-A472-4B5A-A440-F6762F989D34}"/>
            </a:ext>
          </a:extLst>
        </xdr:cNvPr>
        <xdr:cNvSpPr txBox="1"/>
      </xdr:nvSpPr>
      <xdr:spPr>
        <a:xfrm>
          <a:off x="8039100" y="114300"/>
          <a:ext cx="1181100" cy="438151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276225</xdr:colOff>
      <xdr:row>0</xdr:row>
      <xdr:rowOff>114300</xdr:rowOff>
    </xdr:from>
    <xdr:ext cx="1181100" cy="438151"/>
    <xdr:sp macro="" textlink="">
      <xdr:nvSpPr>
        <xdr:cNvPr id="9" name="8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DE0E0A8D-04B1-4902-BF02-64A327AF2D5F}"/>
            </a:ext>
          </a:extLst>
        </xdr:cNvPr>
        <xdr:cNvSpPr txBox="1"/>
      </xdr:nvSpPr>
      <xdr:spPr>
        <a:xfrm>
          <a:off x="9439275" y="114300"/>
          <a:ext cx="1181100" cy="438151"/>
        </a:xfrm>
        <a:prstGeom prst="rect">
          <a:avLst/>
        </a:prstGeom>
        <a:solidFill>
          <a:srgbClr val="FFFF00"/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rgbClr val="002060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361950</xdr:colOff>
      <xdr:row>0</xdr:row>
      <xdr:rowOff>114300</xdr:rowOff>
    </xdr:from>
    <xdr:ext cx="1181100" cy="438151"/>
    <xdr:sp macro="" textlink="">
      <xdr:nvSpPr>
        <xdr:cNvPr id="2" name="1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BFD886AF-92EA-4FC9-B91F-4F605B6A95BB}"/>
            </a:ext>
          </a:extLst>
        </xdr:cNvPr>
        <xdr:cNvSpPr txBox="1"/>
      </xdr:nvSpPr>
      <xdr:spPr>
        <a:xfrm>
          <a:off x="9944100" y="114300"/>
          <a:ext cx="1181100" cy="438151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  <xdr:twoCellAnchor>
    <xdr:from>
      <xdr:col>2</xdr:col>
      <xdr:colOff>0</xdr:colOff>
      <xdr:row>2</xdr:row>
      <xdr:rowOff>1</xdr:rowOff>
    </xdr:from>
    <xdr:to>
      <xdr:col>2</xdr:col>
      <xdr:colOff>1514476</xdr:colOff>
      <xdr:row>3</xdr:row>
      <xdr:rowOff>514351</xdr:rowOff>
    </xdr:to>
    <xdr:sp macro="" textlink="">
      <xdr:nvSpPr>
        <xdr:cNvPr id="3" name="2 Metin kutusu">
          <a:extLst>
            <a:ext uri="{FF2B5EF4-FFF2-40B4-BE49-F238E27FC236}">
              <a16:creationId xmlns:a16="http://schemas.microsoft.com/office/drawing/2014/main" xmlns="" id="{C6A79B77-EE70-4C87-8160-CF9BBC63653E}"/>
            </a:ext>
          </a:extLst>
        </xdr:cNvPr>
        <xdr:cNvSpPr txBox="1"/>
      </xdr:nvSpPr>
      <xdr:spPr>
        <a:xfrm>
          <a:off x="628650" y="495301"/>
          <a:ext cx="1514476" cy="1123950"/>
        </a:xfrm>
        <a:prstGeom prst="rect">
          <a:avLst/>
        </a:prstGeom>
        <a:solidFill>
          <a:sysClr val="window" lastClr="FFFFFF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200"/>
            <a:t>DEĞERLENDİRME</a:t>
          </a:r>
        </a:p>
        <a:p>
          <a:pPr algn="l"/>
          <a:r>
            <a:rPr lang="tr-TR" sz="1200"/>
            <a:t>(1) Geliştirilmeli</a:t>
          </a:r>
        </a:p>
        <a:p>
          <a:pPr algn="l"/>
          <a:r>
            <a:rPr lang="tr-TR" sz="1200"/>
            <a:t>(2) İyi</a:t>
          </a:r>
        </a:p>
        <a:p>
          <a:pPr algn="l"/>
          <a:r>
            <a:rPr lang="tr-TR" sz="1200"/>
            <a:t>(3) Çok</a:t>
          </a:r>
          <a:r>
            <a:rPr lang="tr-TR" sz="1200" baseline="0"/>
            <a:t> iyi</a:t>
          </a:r>
        </a:p>
        <a:p>
          <a:pPr algn="l"/>
          <a:endParaRPr lang="tr-TR" sz="1200" baseline="0"/>
        </a:p>
        <a:p>
          <a:endParaRPr lang="tr-TR" sz="1100"/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361950</xdr:colOff>
      <xdr:row>0</xdr:row>
      <xdr:rowOff>114300</xdr:rowOff>
    </xdr:from>
    <xdr:ext cx="1181100" cy="438151"/>
    <xdr:sp macro="" textlink="">
      <xdr:nvSpPr>
        <xdr:cNvPr id="2" name="1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A2CD1022-0C68-4C66-AEF8-4FA98D7FDB83}"/>
            </a:ext>
          </a:extLst>
        </xdr:cNvPr>
        <xdr:cNvSpPr txBox="1"/>
      </xdr:nvSpPr>
      <xdr:spPr>
        <a:xfrm>
          <a:off x="8039100" y="114300"/>
          <a:ext cx="1181100" cy="438151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  <xdr:oneCellAnchor>
    <xdr:from>
      <xdr:col>22</xdr:col>
      <xdr:colOff>361950</xdr:colOff>
      <xdr:row>0</xdr:row>
      <xdr:rowOff>114300</xdr:rowOff>
    </xdr:from>
    <xdr:ext cx="1181100" cy="438151"/>
    <xdr:sp macro="" textlink="">
      <xdr:nvSpPr>
        <xdr:cNvPr id="5" name="4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4233B39-EFA4-4CC1-9073-AF2E9A6705ED}"/>
            </a:ext>
          </a:extLst>
        </xdr:cNvPr>
        <xdr:cNvSpPr txBox="1"/>
      </xdr:nvSpPr>
      <xdr:spPr>
        <a:xfrm>
          <a:off x="10477500" y="114300"/>
          <a:ext cx="1181100" cy="438151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  <xdr:twoCellAnchor>
    <xdr:from>
      <xdr:col>2</xdr:col>
      <xdr:colOff>0</xdr:colOff>
      <xdr:row>2</xdr:row>
      <xdr:rowOff>1</xdr:rowOff>
    </xdr:from>
    <xdr:to>
      <xdr:col>2</xdr:col>
      <xdr:colOff>1514476</xdr:colOff>
      <xdr:row>3</xdr:row>
      <xdr:rowOff>514351</xdr:rowOff>
    </xdr:to>
    <xdr:sp macro="" textlink="">
      <xdr:nvSpPr>
        <xdr:cNvPr id="6" name="5 Metin kutusu">
          <a:extLst>
            <a:ext uri="{FF2B5EF4-FFF2-40B4-BE49-F238E27FC236}">
              <a16:creationId xmlns:a16="http://schemas.microsoft.com/office/drawing/2014/main" xmlns="" id="{0A3160A2-2B8F-4B26-A48B-8E3D580936BE}"/>
            </a:ext>
          </a:extLst>
        </xdr:cNvPr>
        <xdr:cNvSpPr txBox="1"/>
      </xdr:nvSpPr>
      <xdr:spPr>
        <a:xfrm>
          <a:off x="628650" y="495301"/>
          <a:ext cx="1514476" cy="1123950"/>
        </a:xfrm>
        <a:prstGeom prst="rect">
          <a:avLst/>
        </a:prstGeom>
        <a:solidFill>
          <a:sysClr val="window" lastClr="FFFFFF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200"/>
            <a:t>DEĞERLENDİRME</a:t>
          </a:r>
        </a:p>
        <a:p>
          <a:pPr algn="l"/>
          <a:r>
            <a:rPr lang="tr-TR" sz="1200"/>
            <a:t>(1) Geliştirilmeli</a:t>
          </a:r>
        </a:p>
        <a:p>
          <a:pPr algn="l"/>
          <a:r>
            <a:rPr lang="tr-TR" sz="1200"/>
            <a:t>(2) İyi</a:t>
          </a:r>
        </a:p>
        <a:p>
          <a:pPr algn="l"/>
          <a:r>
            <a:rPr lang="tr-TR" sz="1200"/>
            <a:t>(3) Çok</a:t>
          </a:r>
          <a:r>
            <a:rPr lang="tr-TR" sz="1200" baseline="0"/>
            <a:t> iyi</a:t>
          </a:r>
        </a:p>
        <a:p>
          <a:pPr algn="l"/>
          <a:endParaRPr lang="tr-TR" sz="1200" baseline="0"/>
        </a:p>
        <a:p>
          <a:endParaRPr lang="tr-TR" sz="1100"/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361950</xdr:colOff>
      <xdr:row>0</xdr:row>
      <xdr:rowOff>114300</xdr:rowOff>
    </xdr:from>
    <xdr:ext cx="1181100" cy="438151"/>
    <xdr:sp macro="" textlink="">
      <xdr:nvSpPr>
        <xdr:cNvPr id="2" name="1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ABB508A-67EA-487E-8346-51D779417237}"/>
            </a:ext>
          </a:extLst>
        </xdr:cNvPr>
        <xdr:cNvSpPr txBox="1"/>
      </xdr:nvSpPr>
      <xdr:spPr>
        <a:xfrm>
          <a:off x="9944100" y="114300"/>
          <a:ext cx="1181100" cy="438151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  <xdr:oneCellAnchor>
    <xdr:from>
      <xdr:col>22</xdr:col>
      <xdr:colOff>361950</xdr:colOff>
      <xdr:row>0</xdr:row>
      <xdr:rowOff>114300</xdr:rowOff>
    </xdr:from>
    <xdr:ext cx="1181100" cy="438151"/>
    <xdr:sp macro="" textlink="">
      <xdr:nvSpPr>
        <xdr:cNvPr id="4" name="3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39F6F028-7EC5-4004-A68A-B01F957BBADA}"/>
            </a:ext>
          </a:extLst>
        </xdr:cNvPr>
        <xdr:cNvSpPr txBox="1"/>
      </xdr:nvSpPr>
      <xdr:spPr>
        <a:xfrm>
          <a:off x="10477500" y="114300"/>
          <a:ext cx="1181100" cy="438151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  <xdr:oneCellAnchor>
    <xdr:from>
      <xdr:col>22</xdr:col>
      <xdr:colOff>361950</xdr:colOff>
      <xdr:row>0</xdr:row>
      <xdr:rowOff>114300</xdr:rowOff>
    </xdr:from>
    <xdr:ext cx="1181100" cy="438151"/>
    <xdr:sp macro="" textlink="">
      <xdr:nvSpPr>
        <xdr:cNvPr id="5" name="4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4C150684-0D8C-446A-A6A8-80BE87904EF1}"/>
            </a:ext>
          </a:extLst>
        </xdr:cNvPr>
        <xdr:cNvSpPr txBox="1"/>
      </xdr:nvSpPr>
      <xdr:spPr>
        <a:xfrm>
          <a:off x="10477500" y="114300"/>
          <a:ext cx="1181100" cy="438151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  <xdr:twoCellAnchor>
    <xdr:from>
      <xdr:col>2</xdr:col>
      <xdr:colOff>0</xdr:colOff>
      <xdr:row>2</xdr:row>
      <xdr:rowOff>1</xdr:rowOff>
    </xdr:from>
    <xdr:to>
      <xdr:col>2</xdr:col>
      <xdr:colOff>1514476</xdr:colOff>
      <xdr:row>3</xdr:row>
      <xdr:rowOff>514351</xdr:rowOff>
    </xdr:to>
    <xdr:sp macro="" textlink="">
      <xdr:nvSpPr>
        <xdr:cNvPr id="6" name="5 Metin kutusu">
          <a:extLst>
            <a:ext uri="{FF2B5EF4-FFF2-40B4-BE49-F238E27FC236}">
              <a16:creationId xmlns:a16="http://schemas.microsoft.com/office/drawing/2014/main" xmlns="" id="{26713567-969F-4EBA-A98E-385E31640AAF}"/>
            </a:ext>
          </a:extLst>
        </xdr:cNvPr>
        <xdr:cNvSpPr txBox="1"/>
      </xdr:nvSpPr>
      <xdr:spPr>
        <a:xfrm>
          <a:off x="628650" y="495301"/>
          <a:ext cx="1514476" cy="1123950"/>
        </a:xfrm>
        <a:prstGeom prst="rect">
          <a:avLst/>
        </a:prstGeom>
        <a:solidFill>
          <a:sysClr val="window" lastClr="FFFFFF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200"/>
            <a:t>DEĞERLENDİRME</a:t>
          </a:r>
        </a:p>
        <a:p>
          <a:pPr algn="l"/>
          <a:r>
            <a:rPr lang="tr-TR" sz="1200"/>
            <a:t>(1) Geliştirilmeli</a:t>
          </a:r>
        </a:p>
        <a:p>
          <a:pPr algn="l"/>
          <a:r>
            <a:rPr lang="tr-TR" sz="1200"/>
            <a:t>(2) İyi</a:t>
          </a:r>
        </a:p>
        <a:p>
          <a:pPr algn="l"/>
          <a:r>
            <a:rPr lang="tr-TR" sz="1200"/>
            <a:t>(3) Çok</a:t>
          </a:r>
          <a:r>
            <a:rPr lang="tr-TR" sz="1200" baseline="0"/>
            <a:t> iyi</a:t>
          </a:r>
        </a:p>
        <a:p>
          <a:pPr algn="l"/>
          <a:endParaRPr lang="tr-TR" sz="1200" baseline="0"/>
        </a:p>
        <a:p>
          <a:endParaRPr lang="tr-TR" sz="1100"/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361950</xdr:colOff>
      <xdr:row>0</xdr:row>
      <xdr:rowOff>114300</xdr:rowOff>
    </xdr:from>
    <xdr:ext cx="1181100" cy="438151"/>
    <xdr:sp macro="" textlink="">
      <xdr:nvSpPr>
        <xdr:cNvPr id="2" name="1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AD9BD73A-DF96-460E-AB1A-4ADD62DB12CA}"/>
            </a:ext>
          </a:extLst>
        </xdr:cNvPr>
        <xdr:cNvSpPr txBox="1"/>
      </xdr:nvSpPr>
      <xdr:spPr>
        <a:xfrm>
          <a:off x="9944100" y="114300"/>
          <a:ext cx="1181100" cy="438151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  <xdr:oneCellAnchor>
    <xdr:from>
      <xdr:col>22</xdr:col>
      <xdr:colOff>361950</xdr:colOff>
      <xdr:row>0</xdr:row>
      <xdr:rowOff>114300</xdr:rowOff>
    </xdr:from>
    <xdr:ext cx="1181100" cy="438151"/>
    <xdr:sp macro="" textlink="">
      <xdr:nvSpPr>
        <xdr:cNvPr id="4" name="3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2DE80F3-ADA9-494B-A446-68C3FB95E59D}"/>
            </a:ext>
          </a:extLst>
        </xdr:cNvPr>
        <xdr:cNvSpPr txBox="1"/>
      </xdr:nvSpPr>
      <xdr:spPr>
        <a:xfrm>
          <a:off x="10477500" y="114300"/>
          <a:ext cx="1181100" cy="438151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  <xdr:oneCellAnchor>
    <xdr:from>
      <xdr:col>22</xdr:col>
      <xdr:colOff>361950</xdr:colOff>
      <xdr:row>0</xdr:row>
      <xdr:rowOff>114300</xdr:rowOff>
    </xdr:from>
    <xdr:ext cx="1181100" cy="438151"/>
    <xdr:sp macro="" textlink="">
      <xdr:nvSpPr>
        <xdr:cNvPr id="5" name="4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5EEA4B7F-A317-407C-9AA9-F830AAF9131B}"/>
            </a:ext>
          </a:extLst>
        </xdr:cNvPr>
        <xdr:cNvSpPr txBox="1"/>
      </xdr:nvSpPr>
      <xdr:spPr>
        <a:xfrm>
          <a:off x="10477500" y="114300"/>
          <a:ext cx="1181100" cy="438151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  <xdr:oneCellAnchor>
    <xdr:from>
      <xdr:col>22</xdr:col>
      <xdr:colOff>361950</xdr:colOff>
      <xdr:row>0</xdr:row>
      <xdr:rowOff>114300</xdr:rowOff>
    </xdr:from>
    <xdr:ext cx="1181100" cy="438151"/>
    <xdr:sp macro="" textlink="">
      <xdr:nvSpPr>
        <xdr:cNvPr id="6" name="5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88BBD54-5D00-4D6C-90D1-98BAC456846F}"/>
            </a:ext>
          </a:extLst>
        </xdr:cNvPr>
        <xdr:cNvSpPr txBox="1"/>
      </xdr:nvSpPr>
      <xdr:spPr>
        <a:xfrm>
          <a:off x="10477500" y="114300"/>
          <a:ext cx="1181100" cy="438151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  <xdr:twoCellAnchor>
    <xdr:from>
      <xdr:col>2</xdr:col>
      <xdr:colOff>0</xdr:colOff>
      <xdr:row>2</xdr:row>
      <xdr:rowOff>1</xdr:rowOff>
    </xdr:from>
    <xdr:to>
      <xdr:col>2</xdr:col>
      <xdr:colOff>1514476</xdr:colOff>
      <xdr:row>3</xdr:row>
      <xdr:rowOff>514351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xmlns="" id="{A83D0428-7BDB-4BAD-8E51-2029C898EF37}"/>
            </a:ext>
          </a:extLst>
        </xdr:cNvPr>
        <xdr:cNvSpPr txBox="1"/>
      </xdr:nvSpPr>
      <xdr:spPr>
        <a:xfrm>
          <a:off x="628650" y="495301"/>
          <a:ext cx="1514476" cy="1123950"/>
        </a:xfrm>
        <a:prstGeom prst="rect">
          <a:avLst/>
        </a:prstGeom>
        <a:solidFill>
          <a:sysClr val="window" lastClr="FFFFFF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200"/>
            <a:t>DEĞERLENDİRME</a:t>
          </a:r>
        </a:p>
        <a:p>
          <a:pPr algn="l"/>
          <a:r>
            <a:rPr lang="tr-TR" sz="1200"/>
            <a:t>(1) Geliştirilmeli</a:t>
          </a:r>
        </a:p>
        <a:p>
          <a:pPr algn="l"/>
          <a:r>
            <a:rPr lang="tr-TR" sz="1200"/>
            <a:t>(2) İyi</a:t>
          </a:r>
        </a:p>
        <a:p>
          <a:pPr algn="l"/>
          <a:r>
            <a:rPr lang="tr-TR" sz="1200"/>
            <a:t>(3) Çok</a:t>
          </a:r>
          <a:r>
            <a:rPr lang="tr-TR" sz="1200" baseline="0"/>
            <a:t> iyi</a:t>
          </a:r>
        </a:p>
        <a:p>
          <a:pPr algn="l"/>
          <a:endParaRPr lang="tr-TR" sz="1200" baseline="0"/>
        </a:p>
        <a:p>
          <a:endParaRPr lang="tr-TR" sz="1100"/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361950</xdr:colOff>
      <xdr:row>0</xdr:row>
      <xdr:rowOff>114300</xdr:rowOff>
    </xdr:from>
    <xdr:ext cx="1181100" cy="438151"/>
    <xdr:sp macro="" textlink="">
      <xdr:nvSpPr>
        <xdr:cNvPr id="2" name="1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7812E33E-F9BB-46E7-9C90-D6F09EA10A4B}"/>
            </a:ext>
          </a:extLst>
        </xdr:cNvPr>
        <xdr:cNvSpPr txBox="1"/>
      </xdr:nvSpPr>
      <xdr:spPr>
        <a:xfrm>
          <a:off x="10477500" y="114300"/>
          <a:ext cx="1181100" cy="438151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  <xdr:oneCellAnchor>
    <xdr:from>
      <xdr:col>22</xdr:col>
      <xdr:colOff>361950</xdr:colOff>
      <xdr:row>0</xdr:row>
      <xdr:rowOff>114300</xdr:rowOff>
    </xdr:from>
    <xdr:ext cx="1181100" cy="438151"/>
    <xdr:sp macro="" textlink="">
      <xdr:nvSpPr>
        <xdr:cNvPr id="3" name="2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53C1497-29DA-4649-928A-A134206E506C}"/>
            </a:ext>
          </a:extLst>
        </xdr:cNvPr>
        <xdr:cNvSpPr txBox="1"/>
      </xdr:nvSpPr>
      <xdr:spPr>
        <a:xfrm>
          <a:off x="10477500" y="114300"/>
          <a:ext cx="1181100" cy="438151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  <xdr:oneCellAnchor>
    <xdr:from>
      <xdr:col>22</xdr:col>
      <xdr:colOff>361950</xdr:colOff>
      <xdr:row>0</xdr:row>
      <xdr:rowOff>114300</xdr:rowOff>
    </xdr:from>
    <xdr:ext cx="1181100" cy="438151"/>
    <xdr:sp macro="" textlink="">
      <xdr:nvSpPr>
        <xdr:cNvPr id="4" name="3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F53DC83A-F598-47F3-A060-392F6FD295DF}"/>
            </a:ext>
          </a:extLst>
        </xdr:cNvPr>
        <xdr:cNvSpPr txBox="1"/>
      </xdr:nvSpPr>
      <xdr:spPr>
        <a:xfrm>
          <a:off x="10477500" y="114300"/>
          <a:ext cx="1181100" cy="438151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  <xdr:twoCellAnchor>
    <xdr:from>
      <xdr:col>2</xdr:col>
      <xdr:colOff>0</xdr:colOff>
      <xdr:row>2</xdr:row>
      <xdr:rowOff>1</xdr:rowOff>
    </xdr:from>
    <xdr:to>
      <xdr:col>2</xdr:col>
      <xdr:colOff>1514476</xdr:colOff>
      <xdr:row>3</xdr:row>
      <xdr:rowOff>514351</xdr:rowOff>
    </xdr:to>
    <xdr:sp macro="" textlink="">
      <xdr:nvSpPr>
        <xdr:cNvPr id="5" name="4 Metin kutusu">
          <a:extLst>
            <a:ext uri="{FF2B5EF4-FFF2-40B4-BE49-F238E27FC236}">
              <a16:creationId xmlns:a16="http://schemas.microsoft.com/office/drawing/2014/main" xmlns="" id="{3B214C50-0242-48B2-A213-7C2BF36D2497}"/>
            </a:ext>
          </a:extLst>
        </xdr:cNvPr>
        <xdr:cNvSpPr txBox="1"/>
      </xdr:nvSpPr>
      <xdr:spPr>
        <a:xfrm>
          <a:off x="628650" y="495301"/>
          <a:ext cx="1514476" cy="1123950"/>
        </a:xfrm>
        <a:prstGeom prst="rect">
          <a:avLst/>
        </a:prstGeom>
        <a:solidFill>
          <a:sysClr val="window" lastClr="FFFFFF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200"/>
            <a:t>DEĞERLENDİRME</a:t>
          </a:r>
        </a:p>
        <a:p>
          <a:pPr algn="l"/>
          <a:r>
            <a:rPr lang="tr-TR" sz="1200"/>
            <a:t>(1) Geliştirilmeli</a:t>
          </a:r>
        </a:p>
        <a:p>
          <a:pPr algn="l"/>
          <a:r>
            <a:rPr lang="tr-TR" sz="1200"/>
            <a:t>(2) İyi</a:t>
          </a:r>
        </a:p>
        <a:p>
          <a:pPr algn="l"/>
          <a:r>
            <a:rPr lang="tr-TR" sz="1200"/>
            <a:t>(3) Çok</a:t>
          </a:r>
          <a:r>
            <a:rPr lang="tr-TR" sz="1200" baseline="0"/>
            <a:t> iyi</a:t>
          </a:r>
        </a:p>
        <a:p>
          <a:pPr algn="l"/>
          <a:endParaRPr lang="tr-TR" sz="1200" baseline="0"/>
        </a:p>
        <a:p>
          <a:endParaRPr lang="tr-T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276225</xdr:colOff>
      <xdr:row>0</xdr:row>
      <xdr:rowOff>114300</xdr:rowOff>
    </xdr:from>
    <xdr:ext cx="1181100" cy="438151"/>
    <xdr:sp macro="" textlink="">
      <xdr:nvSpPr>
        <xdr:cNvPr id="10" name="9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FAF47D1D-2EDD-4D6F-A669-F3C422D6D6DA}"/>
            </a:ext>
          </a:extLst>
        </xdr:cNvPr>
        <xdr:cNvSpPr txBox="1"/>
      </xdr:nvSpPr>
      <xdr:spPr>
        <a:xfrm>
          <a:off x="9439275" y="114300"/>
          <a:ext cx="1181100" cy="438151"/>
        </a:xfrm>
        <a:prstGeom prst="rect">
          <a:avLst/>
        </a:prstGeom>
        <a:solidFill>
          <a:srgbClr val="FFFF00"/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rgbClr val="002060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276225</xdr:colOff>
      <xdr:row>0</xdr:row>
      <xdr:rowOff>114300</xdr:rowOff>
    </xdr:from>
    <xdr:ext cx="1181100" cy="438151"/>
    <xdr:sp macro="" textlink="">
      <xdr:nvSpPr>
        <xdr:cNvPr id="9" name="8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6008B2E-D996-467E-89E0-45838D64CB64}"/>
            </a:ext>
          </a:extLst>
        </xdr:cNvPr>
        <xdr:cNvSpPr txBox="1"/>
      </xdr:nvSpPr>
      <xdr:spPr>
        <a:xfrm>
          <a:off x="9439275" y="114300"/>
          <a:ext cx="1181100" cy="438151"/>
        </a:xfrm>
        <a:prstGeom prst="rect">
          <a:avLst/>
        </a:prstGeom>
        <a:solidFill>
          <a:srgbClr val="FFFF00"/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rgbClr val="002060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2</xdr:row>
      <xdr:rowOff>57150</xdr:rowOff>
    </xdr:from>
    <xdr:to>
      <xdr:col>2</xdr:col>
      <xdr:colOff>1466850</xdr:colOff>
      <xdr:row>3</xdr:row>
      <xdr:rowOff>428625</xdr:rowOff>
    </xdr:to>
    <xdr:sp macro="" textlink="">
      <xdr:nvSpPr>
        <xdr:cNvPr id="6" name="5 Metin kutusu">
          <a:extLst>
            <a:ext uri="{FF2B5EF4-FFF2-40B4-BE49-F238E27FC236}">
              <a16:creationId xmlns:a16="http://schemas.microsoft.com/office/drawing/2014/main" xmlns="" id="{6D2D6E7D-8657-43D0-9A73-9FD988C3F336}"/>
            </a:ext>
          </a:extLst>
        </xdr:cNvPr>
        <xdr:cNvSpPr txBox="1"/>
      </xdr:nvSpPr>
      <xdr:spPr>
        <a:xfrm>
          <a:off x="819150" y="552450"/>
          <a:ext cx="1390650" cy="1257300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200"/>
            <a:t>DEĞERLENDİRME</a:t>
          </a:r>
        </a:p>
        <a:p>
          <a:pPr algn="l"/>
          <a:r>
            <a:rPr lang="tr-TR" sz="1200"/>
            <a:t>(1) Geliştirilmeli</a:t>
          </a:r>
        </a:p>
        <a:p>
          <a:pPr algn="l"/>
          <a:r>
            <a:rPr lang="tr-TR" sz="1200"/>
            <a:t>(2) İyi</a:t>
          </a:r>
        </a:p>
        <a:p>
          <a:pPr algn="l"/>
          <a:r>
            <a:rPr lang="tr-TR" sz="1200"/>
            <a:t>(3) Çok</a:t>
          </a:r>
          <a:r>
            <a:rPr lang="tr-TR" sz="1200" baseline="0"/>
            <a:t> iyi</a:t>
          </a:r>
        </a:p>
        <a:p>
          <a:pPr algn="l"/>
          <a:endParaRPr lang="tr-TR" sz="1200" baseline="0"/>
        </a:p>
        <a:p>
          <a:endParaRPr lang="tr-TR" sz="1100"/>
        </a:p>
      </xdr:txBody>
    </xdr:sp>
    <xdr:clientData/>
  </xdr:twoCellAnchor>
  <xdr:oneCellAnchor>
    <xdr:from>
      <xdr:col>31</xdr:col>
      <xdr:colOff>28575</xdr:colOff>
      <xdr:row>0</xdr:row>
      <xdr:rowOff>76200</xdr:rowOff>
    </xdr:from>
    <xdr:ext cx="1181100" cy="438151"/>
    <xdr:sp macro="" textlink="">
      <xdr:nvSpPr>
        <xdr:cNvPr id="7" name="8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A8A20CC9-A61A-4F31-B770-DF62D1E712FF}"/>
            </a:ext>
          </a:extLst>
        </xdr:cNvPr>
        <xdr:cNvSpPr txBox="1"/>
      </xdr:nvSpPr>
      <xdr:spPr>
        <a:xfrm>
          <a:off x="10058400" y="76200"/>
          <a:ext cx="1181100" cy="438151"/>
        </a:xfrm>
        <a:prstGeom prst="rect">
          <a:avLst/>
        </a:prstGeom>
        <a:solidFill>
          <a:srgbClr val="C00000"/>
        </a:solidFill>
        <a:ln w="12700"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tr-TR" sz="2400" b="1" i="0" u="none" strike="noStrike">
              <a:solidFill>
                <a:schemeClr val="bg1"/>
              </a:solidFill>
              <a:latin typeface="+mn-lt"/>
              <a:ea typeface="+mn-ea"/>
              <a:cs typeface="+mn-cs"/>
            </a:rPr>
            <a:t>BAŞLIK</a:t>
          </a:r>
          <a:r>
            <a:rPr lang="tr-TR" sz="2400"/>
            <a:t> 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</xdr:row>
      <xdr:rowOff>66675</xdr:rowOff>
    </xdr:from>
    <xdr:to>
      <xdr:col>2</xdr:col>
      <xdr:colOff>1438275</xdr:colOff>
      <xdr:row>3</xdr:row>
      <xdr:rowOff>438150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xmlns="" id="{A785886F-D318-4837-B9A9-4FF050D0B3D7}"/>
            </a:ext>
          </a:extLst>
        </xdr:cNvPr>
        <xdr:cNvSpPr txBox="1"/>
      </xdr:nvSpPr>
      <xdr:spPr>
        <a:xfrm>
          <a:off x="790575" y="561975"/>
          <a:ext cx="1390650" cy="1257300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200"/>
            <a:t>DEĞERLENDİRME</a:t>
          </a:r>
        </a:p>
        <a:p>
          <a:pPr algn="l"/>
          <a:r>
            <a:rPr lang="tr-TR" sz="1200"/>
            <a:t>(1) Geliştirilmeli</a:t>
          </a:r>
        </a:p>
        <a:p>
          <a:pPr algn="l"/>
          <a:r>
            <a:rPr lang="tr-TR" sz="1200"/>
            <a:t>(2) İyi</a:t>
          </a:r>
        </a:p>
        <a:p>
          <a:pPr algn="l"/>
          <a:r>
            <a:rPr lang="tr-TR" sz="1200"/>
            <a:t>(3) Çok</a:t>
          </a:r>
          <a:r>
            <a:rPr lang="tr-TR" sz="1200" baseline="0"/>
            <a:t> iyi</a:t>
          </a:r>
        </a:p>
        <a:p>
          <a:pPr algn="l"/>
          <a:endParaRPr lang="tr-TR" sz="1200" baseline="0"/>
        </a:p>
        <a:p>
          <a:endParaRPr lang="tr-TR" sz="1100"/>
        </a:p>
      </xdr:txBody>
    </xdr:sp>
    <xdr:clientData/>
  </xdr:twoCellAnchor>
  <xdr:oneCellAnchor>
    <xdr:from>
      <xdr:col>33</xdr:col>
      <xdr:colOff>0</xdr:colOff>
      <xdr:row>0</xdr:row>
      <xdr:rowOff>28575</xdr:rowOff>
    </xdr:from>
    <xdr:ext cx="1181100" cy="438151"/>
    <xdr:sp macro="" textlink="">
      <xdr:nvSpPr>
        <xdr:cNvPr id="12" name="8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D669B83D-DB96-41B8-84CC-1E6D230D0123}"/>
            </a:ext>
          </a:extLst>
        </xdr:cNvPr>
        <xdr:cNvSpPr txBox="1"/>
      </xdr:nvSpPr>
      <xdr:spPr>
        <a:xfrm>
          <a:off x="10687050" y="28575"/>
          <a:ext cx="1181100" cy="438151"/>
        </a:xfrm>
        <a:prstGeom prst="rect">
          <a:avLst/>
        </a:prstGeom>
        <a:solidFill>
          <a:srgbClr val="C00000"/>
        </a:solidFill>
        <a:ln w="12700">
          <a:solidFill>
            <a:sysClr val="windowText" lastClr="000000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txBody>
        <a:bodyPr vert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r-TR" sz="24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BAŞLIK</a:t>
          </a:r>
          <a:r>
            <a:rPr kumimoji="0" lang="tr-TR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6.xml"/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://www.egitimhane.com/" TargetMode="Externa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7.xml"/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://www.egitimhane.com/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48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>
      <selection sqref="A1:J1"/>
    </sheetView>
  </sheetViews>
  <sheetFormatPr defaultRowHeight="15" x14ac:dyDescent="0.25"/>
  <cols>
    <col min="1" max="1" width="4.7109375" style="1" customWidth="1"/>
    <col min="2" max="2" width="5.7109375" style="45" customWidth="1"/>
    <col min="3" max="3" width="29.7109375" style="1" customWidth="1"/>
    <col min="4" max="4" width="3.7109375" style="24" customWidth="1"/>
    <col min="5" max="6" width="11.7109375" style="1" customWidth="1"/>
    <col min="7" max="7" width="3.7109375" style="1" customWidth="1"/>
    <col min="8" max="8" width="4.7109375" style="1" customWidth="1"/>
    <col min="9" max="9" width="5.7109375" style="1" customWidth="1"/>
    <col min="10" max="10" width="29.7109375" style="1" customWidth="1"/>
    <col min="11" max="11" width="3.7109375" style="1" customWidth="1"/>
    <col min="12" max="13" width="11.7109375" style="1" customWidth="1"/>
    <col min="14" max="14" width="3.7109375" style="1" customWidth="1"/>
    <col min="15" max="16384" width="9.140625" style="1"/>
  </cols>
  <sheetData>
    <row r="1" spans="1:13" s="133" customFormat="1" ht="24.95" customHeight="1" x14ac:dyDescent="0.25">
      <c r="A1" s="177" t="s">
        <v>496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3" s="23" customFormat="1" ht="20.100000000000001" customHeight="1" x14ac:dyDescent="0.25">
      <c r="A2" s="185" t="s">
        <v>67</v>
      </c>
      <c r="B2" s="185"/>
      <c r="C2" s="185"/>
      <c r="D2" s="128"/>
      <c r="H2" s="185" t="s">
        <v>66</v>
      </c>
      <c r="I2" s="185"/>
      <c r="J2" s="185"/>
      <c r="L2" s="178"/>
      <c r="M2" s="179"/>
    </row>
    <row r="3" spans="1:13" s="117" customFormat="1" ht="20.100000000000001" customHeight="1" x14ac:dyDescent="0.25">
      <c r="A3" s="147"/>
      <c r="B3" s="162" t="s">
        <v>522</v>
      </c>
      <c r="C3" s="148" t="s">
        <v>14</v>
      </c>
      <c r="D3" s="129"/>
      <c r="G3" s="121"/>
      <c r="H3" s="149"/>
      <c r="I3" s="162" t="s">
        <v>522</v>
      </c>
      <c r="J3" s="150" t="s">
        <v>14</v>
      </c>
      <c r="L3" s="180" t="s">
        <v>523</v>
      </c>
      <c r="M3" s="181"/>
    </row>
    <row r="4" spans="1:13" ht="20.100000000000001" customHeight="1" x14ac:dyDescent="0.25">
      <c r="A4" s="151" t="s">
        <v>1</v>
      </c>
      <c r="B4" s="151" t="s">
        <v>0</v>
      </c>
      <c r="C4" s="152" t="s">
        <v>2</v>
      </c>
      <c r="D4" s="132"/>
      <c r="E4" s="183" t="s">
        <v>85</v>
      </c>
      <c r="F4" s="183"/>
      <c r="G4" s="122"/>
      <c r="H4" s="151" t="s">
        <v>1</v>
      </c>
      <c r="I4" s="151" t="s">
        <v>0</v>
      </c>
      <c r="J4" s="152" t="s">
        <v>2</v>
      </c>
      <c r="L4" s="183" t="s">
        <v>121</v>
      </c>
      <c r="M4" s="183"/>
    </row>
    <row r="5" spans="1:13" ht="20.100000000000001" customHeight="1" x14ac:dyDescent="0.3">
      <c r="A5" s="153">
        <v>1</v>
      </c>
      <c r="B5" s="154">
        <v>5</v>
      </c>
      <c r="C5" s="155" t="s">
        <v>497</v>
      </c>
      <c r="D5" s="130"/>
      <c r="E5" s="184" t="s">
        <v>3</v>
      </c>
      <c r="F5" s="184"/>
      <c r="G5" s="123"/>
      <c r="H5" s="153">
        <v>1</v>
      </c>
      <c r="I5" s="154">
        <v>5</v>
      </c>
      <c r="J5" s="155" t="s">
        <v>497</v>
      </c>
      <c r="L5" s="184" t="s">
        <v>3</v>
      </c>
      <c r="M5" s="184"/>
    </row>
    <row r="6" spans="1:13" ht="20.100000000000001" customHeight="1" x14ac:dyDescent="0.25">
      <c r="A6" s="153">
        <v>2</v>
      </c>
      <c r="B6" s="154">
        <v>12</v>
      </c>
      <c r="C6" s="155" t="s">
        <v>498</v>
      </c>
      <c r="D6" s="130"/>
      <c r="E6" s="164" t="s">
        <v>86</v>
      </c>
      <c r="F6" s="164" t="s">
        <v>87</v>
      </c>
      <c r="G6" s="124"/>
      <c r="H6" s="153">
        <v>2</v>
      </c>
      <c r="I6" s="154">
        <v>12</v>
      </c>
      <c r="J6" s="155" t="s">
        <v>498</v>
      </c>
      <c r="L6" s="164" t="s">
        <v>105</v>
      </c>
      <c r="M6" s="164" t="s">
        <v>106</v>
      </c>
    </row>
    <row r="7" spans="1:13" ht="20.100000000000001" customHeight="1" x14ac:dyDescent="0.3">
      <c r="A7" s="153">
        <v>3</v>
      </c>
      <c r="B7" s="156">
        <v>38</v>
      </c>
      <c r="C7" s="157" t="s">
        <v>499</v>
      </c>
      <c r="D7" s="130"/>
      <c r="E7" s="164" t="s">
        <v>88</v>
      </c>
      <c r="F7" s="174"/>
      <c r="G7" s="125"/>
      <c r="H7" s="153">
        <v>3</v>
      </c>
      <c r="I7" s="156">
        <v>38</v>
      </c>
      <c r="J7" s="157" t="s">
        <v>499</v>
      </c>
      <c r="L7" s="164" t="s">
        <v>107</v>
      </c>
      <c r="M7" s="174"/>
    </row>
    <row r="8" spans="1:13" ht="20.100000000000001" customHeight="1" x14ac:dyDescent="0.25">
      <c r="A8" s="153">
        <v>4</v>
      </c>
      <c r="B8" s="156">
        <v>44</v>
      </c>
      <c r="C8" s="157" t="s">
        <v>500</v>
      </c>
      <c r="D8" s="130"/>
      <c r="E8" s="182" t="s">
        <v>4</v>
      </c>
      <c r="F8" s="182"/>
      <c r="G8" s="126"/>
      <c r="H8" s="153">
        <v>4</v>
      </c>
      <c r="I8" s="156">
        <v>44</v>
      </c>
      <c r="J8" s="157" t="s">
        <v>500</v>
      </c>
      <c r="L8" s="182" t="s">
        <v>4</v>
      </c>
      <c r="M8" s="182"/>
    </row>
    <row r="9" spans="1:13" ht="20.100000000000001" customHeight="1" x14ac:dyDescent="0.25">
      <c r="A9" s="153">
        <v>5</v>
      </c>
      <c r="B9" s="156">
        <v>50</v>
      </c>
      <c r="C9" s="157" t="s">
        <v>501</v>
      </c>
      <c r="D9" s="130"/>
      <c r="E9" s="165" t="s">
        <v>89</v>
      </c>
      <c r="F9" s="165" t="s">
        <v>90</v>
      </c>
      <c r="G9" s="125"/>
      <c r="H9" s="153">
        <v>5</v>
      </c>
      <c r="I9" s="156">
        <v>50</v>
      </c>
      <c r="J9" s="157" t="s">
        <v>501</v>
      </c>
      <c r="L9" s="165" t="s">
        <v>108</v>
      </c>
      <c r="M9" s="165" t="s">
        <v>109</v>
      </c>
    </row>
    <row r="10" spans="1:13" ht="20.100000000000001" customHeight="1" x14ac:dyDescent="0.25">
      <c r="A10" s="153">
        <v>6</v>
      </c>
      <c r="B10" s="156">
        <v>53</v>
      </c>
      <c r="C10" s="157" t="s">
        <v>502</v>
      </c>
      <c r="D10" s="130"/>
      <c r="E10" s="165" t="s">
        <v>91</v>
      </c>
      <c r="F10" s="165" t="s">
        <v>92</v>
      </c>
      <c r="G10" s="125"/>
      <c r="H10" s="153">
        <v>6</v>
      </c>
      <c r="I10" s="156">
        <v>53</v>
      </c>
      <c r="J10" s="157" t="s">
        <v>502</v>
      </c>
      <c r="L10" s="165" t="s">
        <v>110</v>
      </c>
      <c r="M10" s="165" t="s">
        <v>273</v>
      </c>
    </row>
    <row r="11" spans="1:13" ht="20.100000000000001" customHeight="1" x14ac:dyDescent="0.25">
      <c r="A11" s="153">
        <v>7</v>
      </c>
      <c r="B11" s="156">
        <v>54</v>
      </c>
      <c r="C11" s="157" t="s">
        <v>503</v>
      </c>
      <c r="D11" s="130"/>
      <c r="E11" s="182" t="s">
        <v>5</v>
      </c>
      <c r="F11" s="182"/>
      <c r="G11" s="126"/>
      <c r="H11" s="153">
        <v>7</v>
      </c>
      <c r="I11" s="156">
        <v>54</v>
      </c>
      <c r="J11" s="157" t="s">
        <v>503</v>
      </c>
      <c r="L11" s="182" t="s">
        <v>5</v>
      </c>
      <c r="M11" s="182"/>
    </row>
    <row r="12" spans="1:13" ht="20.100000000000001" customHeight="1" x14ac:dyDescent="0.25">
      <c r="A12" s="153">
        <v>8</v>
      </c>
      <c r="B12" s="156">
        <v>56</v>
      </c>
      <c r="C12" s="157" t="s">
        <v>504</v>
      </c>
      <c r="D12" s="130"/>
      <c r="E12" s="166" t="s">
        <v>93</v>
      </c>
      <c r="F12" s="166" t="s">
        <v>94</v>
      </c>
      <c r="G12" s="125"/>
      <c r="H12" s="153">
        <v>8</v>
      </c>
      <c r="I12" s="156">
        <v>56</v>
      </c>
      <c r="J12" s="157" t="s">
        <v>504</v>
      </c>
      <c r="L12" s="166" t="s">
        <v>111</v>
      </c>
      <c r="M12" s="166" t="s">
        <v>112</v>
      </c>
    </row>
    <row r="13" spans="1:13" ht="20.100000000000001" customHeight="1" x14ac:dyDescent="0.3">
      <c r="A13" s="153">
        <v>9</v>
      </c>
      <c r="B13" s="156">
        <v>61</v>
      </c>
      <c r="C13" s="157" t="s">
        <v>505</v>
      </c>
      <c r="D13" s="130"/>
      <c r="E13" s="166" t="s">
        <v>83</v>
      </c>
      <c r="F13" s="175"/>
      <c r="G13" s="127"/>
      <c r="H13" s="153">
        <v>9</v>
      </c>
      <c r="I13" s="156">
        <v>61</v>
      </c>
      <c r="J13" s="157" t="s">
        <v>505</v>
      </c>
      <c r="L13" s="166" t="s">
        <v>113</v>
      </c>
      <c r="M13" s="175"/>
    </row>
    <row r="14" spans="1:13" ht="20.100000000000001" customHeight="1" x14ac:dyDescent="0.25">
      <c r="A14" s="153">
        <v>10</v>
      </c>
      <c r="B14" s="156">
        <v>68</v>
      </c>
      <c r="C14" s="157" t="s">
        <v>506</v>
      </c>
      <c r="D14" s="130"/>
      <c r="E14" s="182" t="s">
        <v>7</v>
      </c>
      <c r="F14" s="182"/>
      <c r="G14" s="126"/>
      <c r="H14" s="153">
        <v>10</v>
      </c>
      <c r="I14" s="156">
        <v>68</v>
      </c>
      <c r="J14" s="157" t="s">
        <v>506</v>
      </c>
      <c r="L14" s="182" t="s">
        <v>7</v>
      </c>
      <c r="M14" s="182"/>
    </row>
    <row r="15" spans="1:13" ht="20.100000000000001" customHeight="1" x14ac:dyDescent="0.25">
      <c r="A15" s="153">
        <v>11</v>
      </c>
      <c r="B15" s="156">
        <v>77</v>
      </c>
      <c r="C15" s="157" t="s">
        <v>507</v>
      </c>
      <c r="D15" s="130"/>
      <c r="E15" s="170" t="s">
        <v>95</v>
      </c>
      <c r="F15" s="170" t="s">
        <v>96</v>
      </c>
      <c r="G15" s="125"/>
      <c r="H15" s="153">
        <v>11</v>
      </c>
      <c r="I15" s="156">
        <v>77</v>
      </c>
      <c r="J15" s="157" t="s">
        <v>507</v>
      </c>
      <c r="L15" s="170" t="s">
        <v>114</v>
      </c>
      <c r="M15" s="170" t="s">
        <v>115</v>
      </c>
    </row>
    <row r="16" spans="1:13" ht="20.100000000000001" customHeight="1" x14ac:dyDescent="0.25">
      <c r="A16" s="153">
        <v>12</v>
      </c>
      <c r="B16" s="156">
        <v>106</v>
      </c>
      <c r="C16" s="157" t="s">
        <v>508</v>
      </c>
      <c r="D16" s="130"/>
      <c r="E16" s="182" t="s">
        <v>8</v>
      </c>
      <c r="F16" s="182"/>
      <c r="G16" s="126"/>
      <c r="H16" s="153">
        <v>12</v>
      </c>
      <c r="I16" s="156">
        <v>106</v>
      </c>
      <c r="J16" s="157" t="s">
        <v>508</v>
      </c>
      <c r="L16" s="182" t="s">
        <v>8</v>
      </c>
      <c r="M16" s="182"/>
    </row>
    <row r="17" spans="1:13" ht="20.100000000000001" customHeight="1" x14ac:dyDescent="0.25">
      <c r="A17" s="153">
        <v>13</v>
      </c>
      <c r="B17" s="156">
        <v>122</v>
      </c>
      <c r="C17" s="157" t="s">
        <v>509</v>
      </c>
      <c r="D17" s="130"/>
      <c r="E17" s="169" t="s">
        <v>97</v>
      </c>
      <c r="F17" s="169" t="s">
        <v>98</v>
      </c>
      <c r="G17" s="125"/>
      <c r="H17" s="153">
        <v>13</v>
      </c>
      <c r="I17" s="156">
        <v>122</v>
      </c>
      <c r="J17" s="157" t="s">
        <v>509</v>
      </c>
      <c r="L17" s="169" t="s">
        <v>122</v>
      </c>
      <c r="M17" s="169" t="s">
        <v>123</v>
      </c>
    </row>
    <row r="18" spans="1:13" ht="20.100000000000001" customHeight="1" x14ac:dyDescent="0.25">
      <c r="A18" s="153">
        <v>14</v>
      </c>
      <c r="B18" s="156">
        <v>142</v>
      </c>
      <c r="C18" s="157" t="s">
        <v>510</v>
      </c>
      <c r="D18" s="130"/>
      <c r="E18" s="182" t="s">
        <v>524</v>
      </c>
      <c r="F18" s="182"/>
      <c r="G18" s="126"/>
      <c r="H18" s="153">
        <v>14</v>
      </c>
      <c r="I18" s="156">
        <v>142</v>
      </c>
      <c r="J18" s="157" t="s">
        <v>510</v>
      </c>
      <c r="L18" s="182" t="s">
        <v>524</v>
      </c>
      <c r="M18" s="182"/>
    </row>
    <row r="19" spans="1:13" ht="20.100000000000001" customHeight="1" x14ac:dyDescent="0.25">
      <c r="A19" s="153">
        <v>15</v>
      </c>
      <c r="B19" s="156">
        <v>146</v>
      </c>
      <c r="C19" s="157" t="s">
        <v>511</v>
      </c>
      <c r="D19" s="130"/>
      <c r="E19" s="167" t="s">
        <v>99</v>
      </c>
      <c r="F19" s="167" t="s">
        <v>100</v>
      </c>
      <c r="G19" s="125"/>
      <c r="H19" s="153">
        <v>15</v>
      </c>
      <c r="I19" s="156">
        <v>146</v>
      </c>
      <c r="J19" s="157" t="s">
        <v>511</v>
      </c>
      <c r="L19" s="167" t="s">
        <v>116</v>
      </c>
      <c r="M19" s="167" t="s">
        <v>117</v>
      </c>
    </row>
    <row r="20" spans="1:13" ht="20.100000000000001" customHeight="1" x14ac:dyDescent="0.25">
      <c r="A20" s="153">
        <v>16</v>
      </c>
      <c r="B20" s="156">
        <v>179</v>
      </c>
      <c r="C20" s="157" t="s">
        <v>512</v>
      </c>
      <c r="D20" s="130"/>
      <c r="E20" s="187" t="s">
        <v>6</v>
      </c>
      <c r="F20" s="187"/>
      <c r="G20" s="126"/>
      <c r="H20" s="153">
        <v>16</v>
      </c>
      <c r="I20" s="156">
        <v>179</v>
      </c>
      <c r="J20" s="157" t="s">
        <v>512</v>
      </c>
      <c r="L20" s="187" t="s">
        <v>6</v>
      </c>
      <c r="M20" s="187"/>
    </row>
    <row r="21" spans="1:13" ht="20.100000000000001" customHeight="1" x14ac:dyDescent="0.25">
      <c r="A21" s="153">
        <v>17</v>
      </c>
      <c r="B21" s="156">
        <v>184</v>
      </c>
      <c r="C21" s="157" t="s">
        <v>513</v>
      </c>
      <c r="D21" s="130"/>
      <c r="E21" s="163" t="s">
        <v>101</v>
      </c>
      <c r="F21" s="163" t="s">
        <v>102</v>
      </c>
      <c r="G21" s="125"/>
      <c r="H21" s="153">
        <v>17</v>
      </c>
      <c r="I21" s="156">
        <v>184</v>
      </c>
      <c r="J21" s="157" t="s">
        <v>513</v>
      </c>
      <c r="L21" s="163" t="s">
        <v>118</v>
      </c>
      <c r="M21" s="163" t="s">
        <v>119</v>
      </c>
    </row>
    <row r="22" spans="1:13" ht="20.100000000000001" customHeight="1" x14ac:dyDescent="0.25">
      <c r="A22" s="153">
        <v>18</v>
      </c>
      <c r="B22" s="156">
        <v>188</v>
      </c>
      <c r="C22" s="157" t="s">
        <v>514</v>
      </c>
      <c r="D22" s="130"/>
      <c r="E22" s="163" t="s">
        <v>103</v>
      </c>
      <c r="F22" s="163" t="s">
        <v>104</v>
      </c>
      <c r="G22" s="125"/>
      <c r="H22" s="153">
        <v>18</v>
      </c>
      <c r="I22" s="156">
        <v>188</v>
      </c>
      <c r="J22" s="157" t="s">
        <v>514</v>
      </c>
      <c r="L22" s="163" t="s">
        <v>120</v>
      </c>
      <c r="M22" s="171"/>
    </row>
    <row r="23" spans="1:13" ht="18.95" customHeight="1" x14ac:dyDescent="0.25">
      <c r="A23" s="153">
        <v>19</v>
      </c>
      <c r="B23" s="156">
        <v>198</v>
      </c>
      <c r="C23" s="157" t="s">
        <v>515</v>
      </c>
      <c r="D23" s="130"/>
      <c r="E23" s="186"/>
      <c r="F23" s="186"/>
      <c r="G23" s="126"/>
      <c r="H23" s="153">
        <v>19</v>
      </c>
      <c r="I23" s="156">
        <v>198</v>
      </c>
      <c r="J23" s="157" t="s">
        <v>515</v>
      </c>
      <c r="L23" s="186"/>
      <c r="M23" s="186"/>
    </row>
    <row r="24" spans="1:13" ht="18.95" customHeight="1" x14ac:dyDescent="0.25">
      <c r="A24" s="153">
        <v>20</v>
      </c>
      <c r="B24" s="156">
        <v>200</v>
      </c>
      <c r="C24" s="157" t="s">
        <v>516</v>
      </c>
      <c r="D24" s="130"/>
      <c r="E24" s="172"/>
      <c r="F24" s="172"/>
      <c r="G24" s="125"/>
      <c r="H24" s="153">
        <v>20</v>
      </c>
      <c r="I24" s="156">
        <v>200</v>
      </c>
      <c r="J24" s="157" t="s">
        <v>516</v>
      </c>
      <c r="L24" s="172"/>
      <c r="M24" s="172"/>
    </row>
    <row r="25" spans="1:13" ht="18.95" customHeight="1" x14ac:dyDescent="0.25">
      <c r="A25" s="153">
        <v>21</v>
      </c>
      <c r="B25" s="156">
        <v>219</v>
      </c>
      <c r="C25" s="157" t="s">
        <v>517</v>
      </c>
      <c r="D25" s="130"/>
      <c r="E25" s="172"/>
      <c r="F25" s="172"/>
      <c r="G25" s="125"/>
      <c r="H25" s="153">
        <v>21</v>
      </c>
      <c r="I25" s="156">
        <v>219</v>
      </c>
      <c r="J25" s="157" t="s">
        <v>517</v>
      </c>
      <c r="L25" s="172"/>
      <c r="M25" s="172"/>
    </row>
    <row r="26" spans="1:13" ht="18.95" customHeight="1" x14ac:dyDescent="0.25">
      <c r="A26" s="153">
        <v>22</v>
      </c>
      <c r="B26" s="156">
        <v>221</v>
      </c>
      <c r="C26" s="157" t="s">
        <v>518</v>
      </c>
      <c r="D26" s="130"/>
      <c r="E26" s="172"/>
      <c r="F26" s="173"/>
      <c r="G26" s="125"/>
      <c r="H26" s="153">
        <v>22</v>
      </c>
      <c r="I26" s="156">
        <v>221</v>
      </c>
      <c r="J26" s="157" t="s">
        <v>518</v>
      </c>
      <c r="L26" s="172"/>
      <c r="M26" s="173"/>
    </row>
    <row r="27" spans="1:13" ht="18.95" customHeight="1" x14ac:dyDescent="0.25">
      <c r="A27" s="153">
        <v>23</v>
      </c>
      <c r="B27" s="156">
        <v>227</v>
      </c>
      <c r="C27" s="157" t="s">
        <v>519</v>
      </c>
      <c r="D27" s="130"/>
      <c r="E27" s="173"/>
      <c r="F27" s="173"/>
      <c r="G27" s="24"/>
      <c r="H27" s="153">
        <v>23</v>
      </c>
      <c r="I27" s="156">
        <v>227</v>
      </c>
      <c r="J27" s="157" t="s">
        <v>519</v>
      </c>
      <c r="L27" s="24"/>
      <c r="M27" s="24"/>
    </row>
    <row r="28" spans="1:13" ht="18.95" customHeight="1" x14ac:dyDescent="0.25">
      <c r="A28" s="153">
        <v>24</v>
      </c>
      <c r="B28" s="156">
        <v>239</v>
      </c>
      <c r="C28" s="157" t="s">
        <v>520</v>
      </c>
      <c r="D28" s="130"/>
      <c r="H28" s="153">
        <v>24</v>
      </c>
      <c r="I28" s="156">
        <v>239</v>
      </c>
      <c r="J28" s="157" t="s">
        <v>520</v>
      </c>
    </row>
    <row r="29" spans="1:13" ht="18.95" customHeight="1" x14ac:dyDescent="0.25">
      <c r="A29" s="153">
        <v>25</v>
      </c>
      <c r="B29" s="156">
        <v>253</v>
      </c>
      <c r="C29" s="157" t="s">
        <v>521</v>
      </c>
      <c r="D29" s="130"/>
      <c r="F29" s="118"/>
      <c r="G29" s="118"/>
      <c r="H29" s="153">
        <v>25</v>
      </c>
      <c r="I29" s="156">
        <v>253</v>
      </c>
      <c r="J29" s="157" t="s">
        <v>521</v>
      </c>
    </row>
    <row r="30" spans="1:13" ht="18.95" customHeight="1" x14ac:dyDescent="0.25">
      <c r="A30" s="153">
        <v>26</v>
      </c>
      <c r="B30" s="156"/>
      <c r="C30" s="157"/>
      <c r="D30" s="130"/>
      <c r="F30" s="118"/>
      <c r="G30" s="118"/>
      <c r="H30" s="153">
        <v>26</v>
      </c>
      <c r="I30" s="156"/>
      <c r="J30" s="157"/>
    </row>
    <row r="31" spans="1:13" ht="18.95" customHeight="1" x14ac:dyDescent="0.25">
      <c r="A31" s="153">
        <v>27</v>
      </c>
      <c r="B31" s="156"/>
      <c r="C31" s="157"/>
      <c r="D31" s="130"/>
      <c r="F31" s="118"/>
      <c r="G31" s="118"/>
      <c r="H31" s="153">
        <v>27</v>
      </c>
      <c r="I31" s="156"/>
      <c r="J31" s="157"/>
    </row>
    <row r="32" spans="1:13" ht="18.95" customHeight="1" x14ac:dyDescent="0.25">
      <c r="A32" s="153">
        <v>28</v>
      </c>
      <c r="B32" s="156"/>
      <c r="C32" s="157"/>
      <c r="D32" s="130"/>
      <c r="F32" s="119"/>
      <c r="G32" s="119"/>
      <c r="H32" s="153">
        <v>28</v>
      </c>
      <c r="I32" s="156"/>
      <c r="J32" s="157"/>
    </row>
    <row r="33" spans="1:10" ht="18.95" customHeight="1" x14ac:dyDescent="0.25">
      <c r="A33" s="153">
        <v>29</v>
      </c>
      <c r="B33" s="156"/>
      <c r="C33" s="157"/>
      <c r="D33" s="130"/>
      <c r="F33" s="120"/>
      <c r="G33" s="120"/>
      <c r="H33" s="153">
        <v>29</v>
      </c>
      <c r="I33" s="156"/>
      <c r="J33" s="157"/>
    </row>
    <row r="34" spans="1:10" ht="18.95" customHeight="1" x14ac:dyDescent="0.25">
      <c r="A34" s="153">
        <v>30</v>
      </c>
      <c r="B34" s="153"/>
      <c r="C34" s="158"/>
      <c r="D34" s="130"/>
      <c r="F34" s="118"/>
      <c r="G34" s="118"/>
      <c r="H34" s="153">
        <v>30</v>
      </c>
      <c r="I34" s="153"/>
      <c r="J34" s="158"/>
    </row>
    <row r="35" spans="1:10" ht="18.95" customHeight="1" x14ac:dyDescent="0.25">
      <c r="A35" s="153">
        <v>31</v>
      </c>
      <c r="B35" s="153"/>
      <c r="C35" s="158"/>
      <c r="D35" s="130"/>
      <c r="F35" s="120"/>
      <c r="G35" s="120"/>
      <c r="H35" s="153">
        <v>31</v>
      </c>
      <c r="I35" s="153"/>
      <c r="J35" s="158"/>
    </row>
    <row r="36" spans="1:10" ht="18.95" customHeight="1" x14ac:dyDescent="0.25">
      <c r="A36" s="153">
        <v>32</v>
      </c>
      <c r="B36" s="159"/>
      <c r="C36" s="160"/>
      <c r="D36" s="131"/>
      <c r="F36" s="118"/>
      <c r="G36" s="118"/>
      <c r="H36" s="153">
        <v>32</v>
      </c>
      <c r="I36" s="159"/>
      <c r="J36" s="160"/>
    </row>
    <row r="37" spans="1:10" ht="18.95" customHeight="1" x14ac:dyDescent="0.25">
      <c r="A37" s="153">
        <v>33</v>
      </c>
      <c r="B37" s="161"/>
      <c r="C37" s="161"/>
      <c r="F37" s="120"/>
      <c r="G37" s="120"/>
      <c r="H37" s="153">
        <v>33</v>
      </c>
      <c r="I37" s="161"/>
      <c r="J37" s="161"/>
    </row>
    <row r="38" spans="1:10" ht="18.95" customHeight="1" x14ac:dyDescent="0.25">
      <c r="A38" s="153">
        <v>34</v>
      </c>
      <c r="B38" s="159"/>
      <c r="C38" s="160"/>
      <c r="D38" s="131"/>
      <c r="H38" s="153">
        <v>34</v>
      </c>
      <c r="I38" s="159"/>
      <c r="J38" s="160"/>
    </row>
    <row r="39" spans="1:10" ht="18.95" customHeight="1" x14ac:dyDescent="0.25">
      <c r="A39" s="153">
        <v>35</v>
      </c>
      <c r="B39" s="161"/>
      <c r="C39" s="161"/>
      <c r="H39" s="153">
        <v>35</v>
      </c>
      <c r="I39" s="161"/>
      <c r="J39" s="161"/>
    </row>
    <row r="40" spans="1:10" ht="18.95" customHeight="1" x14ac:dyDescent="0.25">
      <c r="A40" s="153">
        <v>36</v>
      </c>
      <c r="B40" s="159"/>
      <c r="C40" s="160"/>
      <c r="D40" s="131"/>
      <c r="H40" s="153">
        <v>36</v>
      </c>
      <c r="I40" s="159"/>
      <c r="J40" s="160"/>
    </row>
    <row r="41" spans="1:10" ht="18.95" customHeight="1" x14ac:dyDescent="0.25">
      <c r="A41" s="153">
        <v>37</v>
      </c>
      <c r="B41" s="159"/>
      <c r="C41" s="160"/>
      <c r="D41" s="131"/>
      <c r="H41" s="153">
        <v>37</v>
      </c>
      <c r="I41" s="159"/>
      <c r="J41" s="160"/>
    </row>
  </sheetData>
  <protectedRanges>
    <protectedRange password="CC3D" sqref="E8:G8 E14 F37:G37 E11 E24:E26 E16:E18 F35:G35 E4:E6 F4:G5 F16:G16 F33:G33 F19:G20 L8:M8 L14 L11 L24:L26 L16:L18 L6 L4:M5 G25 M16 M19:M20 G13" name="Aralık1"/>
  </protectedRanges>
  <mergeCells count="23">
    <mergeCell ref="L23:M23"/>
    <mergeCell ref="E14:F14"/>
    <mergeCell ref="E16:F16"/>
    <mergeCell ref="E18:F18"/>
    <mergeCell ref="E20:F20"/>
    <mergeCell ref="E23:F23"/>
    <mergeCell ref="L14:M14"/>
    <mergeCell ref="L20:M20"/>
    <mergeCell ref="A1:J1"/>
    <mergeCell ref="L2:M2"/>
    <mergeCell ref="L3:M3"/>
    <mergeCell ref="L16:M16"/>
    <mergeCell ref="L18:M18"/>
    <mergeCell ref="L4:M4"/>
    <mergeCell ref="L5:M5"/>
    <mergeCell ref="L8:M8"/>
    <mergeCell ref="L11:M11"/>
    <mergeCell ref="E11:F11"/>
    <mergeCell ref="A2:C2"/>
    <mergeCell ref="H2:J2"/>
    <mergeCell ref="E5:F5"/>
    <mergeCell ref="E8:F8"/>
    <mergeCell ref="E4:F4"/>
  </mergeCells>
  <hyperlinks>
    <hyperlink ref="E6" location="HAYAT1!A1" display="HAYAT1"/>
    <hyperlink ref="F6" location="HAYAT2!A1" display="HAYAT2"/>
    <hyperlink ref="E7" location="HAYAT3!A1" display="HAYAT3"/>
    <hyperlink ref="L6" location="HAYAT4!A1" display="HAYAT4"/>
    <hyperlink ref="M6" location="HAYAT5!A1" display="HAYAT5"/>
    <hyperlink ref="L7" location="HAYAT6!A1" display="HAYAT6"/>
    <hyperlink ref="E9" location="TÜRKÇE1!A1" display="TÜRKÇE1"/>
    <hyperlink ref="F9" location="TÜRKÇE2!A1" display="TÜRKÇE2"/>
    <hyperlink ref="E10" location="TÜRKÇE3!A1" display="TÜRKÇE3"/>
    <hyperlink ref="F10" location="TÜRKÇE4!A1" display="TÜRKÇE4"/>
    <hyperlink ref="L9" location="TÜRKÇE5!A1" display="TÜRKÇE5"/>
    <hyperlink ref="M9" location="TÜRKÇE6!A1" display="TÜRKÇE6"/>
    <hyperlink ref="L10" location="TÜRKÇE7!A1" display="TÜRKÇE7"/>
    <hyperlink ref="E12" location="MAT1!A1" display="MAT1"/>
    <hyperlink ref="F12" location="MAT2!A1" display="MAT2"/>
    <hyperlink ref="E13" location="MAT3!A1" display="MAT3"/>
    <hyperlink ref="L12" location="MAT4!A1" display="MAT4"/>
    <hyperlink ref="M12" location="MAT5!A1" display="MAT5"/>
    <hyperlink ref="L13" location="MAT6!A1" display="MAT6"/>
    <hyperlink ref="E15" location="MÜZİK1!A1" display="MÜZİK1"/>
    <hyperlink ref="M15" location="MÜZİK4!A1" display="MÜZİK4"/>
    <hyperlink ref="F15" location="MÜZİK2!A1" display="MÜZİK2"/>
    <hyperlink ref="L15" location="MÜZİK3!A1" display="MÜZİK3"/>
    <hyperlink ref="E17" location="GÖRSEL1!A1" display="GÖRSEL1"/>
    <hyperlink ref="F17" location="GÖRSEL2!A1" display="GÖRSEL2"/>
    <hyperlink ref="L17" location="GÖRSEL3!A1" display="GÖRSEL3"/>
    <hyperlink ref="M17" location="GÖRSEL4!A1" display="GÖRSEL4"/>
    <hyperlink ref="E19" location="OYUN1!A1" display="OYUN1"/>
    <hyperlink ref="F19" location="OYUN2!A1" display="OYUN2"/>
    <hyperlink ref="L19" location="OYUN3!A1" display="OYUN3"/>
    <hyperlink ref="M19" location="OYUN4!A1" display="OYUN4"/>
    <hyperlink ref="M10" location="TÜRKÇE8!A1" display="TÜRKÇE8"/>
    <hyperlink ref="E21" location="FEN1!A1" display="FEN1"/>
    <hyperlink ref="F21" location="FEN2!A1" display="FEN2"/>
    <hyperlink ref="E22" location="FEN3!A1" display="FEN3"/>
    <hyperlink ref="F22" location="FEN4!A1" display="FEN4"/>
    <hyperlink ref="L21" location="FEN5!A1" display="FEN5"/>
    <hyperlink ref="M21" location="FEN6!A1" display="FEN6"/>
    <hyperlink ref="L22" location="FEN7!A1" display="FEN7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4"/>
  <sheetViews>
    <sheetView topLeftCell="A19" workbookViewId="0">
      <selection activeCell="D9" sqref="D9:AH33"/>
    </sheetView>
  </sheetViews>
  <sheetFormatPr defaultRowHeight="15.75" x14ac:dyDescent="0.25"/>
  <cols>
    <col min="1" max="1" width="4.7109375" style="35" customWidth="1"/>
    <col min="2" max="2" width="6.42578125" style="35" customWidth="1"/>
    <col min="3" max="3" width="27.7109375" style="35" customWidth="1"/>
    <col min="4" max="34" width="3.42578125" style="1" customWidth="1"/>
    <col min="35" max="35" width="5.7109375" style="47" customWidth="1"/>
    <col min="36" max="36" width="13.7109375" style="5" customWidth="1"/>
    <col min="37" max="37" width="5.7109375" style="1" customWidth="1"/>
    <col min="38" max="38" width="11.140625" style="1" customWidth="1"/>
    <col min="39" max="39" width="7.7109375" style="1" customWidth="1"/>
    <col min="40" max="40" width="6" style="1" customWidth="1"/>
    <col min="41" max="41" width="5.140625" style="1" customWidth="1"/>
    <col min="42" max="42" width="4" style="1" customWidth="1"/>
    <col min="43" max="16384" width="9.140625" style="1"/>
  </cols>
  <sheetData>
    <row r="1" spans="1:42" ht="20.100000000000001" customHeight="1" x14ac:dyDescent="0.25">
      <c r="A1" s="207" t="str">
        <f>ÖĞRENCİLİSTESİ!A1</f>
        <v>2021-2022 EĞİTİM ÖĞRETİM YILI ŞÜKRÜPAŞA. İLKOKULU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9"/>
    </row>
    <row r="2" spans="1:42" ht="20.100000000000001" customHeight="1" x14ac:dyDescent="0.25">
      <c r="A2" s="207" t="str">
        <f>ÖĞRENCİLİSTESİ!B3</f>
        <v>3/B</v>
      </c>
      <c r="B2" s="209"/>
      <c r="C2" s="224" t="s">
        <v>224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25"/>
    </row>
    <row r="3" spans="1:42" ht="84.95" customHeight="1" x14ac:dyDescent="0.25">
      <c r="A3" s="59"/>
      <c r="B3" s="29"/>
      <c r="C3" s="212"/>
      <c r="D3" s="226" t="s">
        <v>206</v>
      </c>
      <c r="E3" s="226" t="s">
        <v>225</v>
      </c>
      <c r="F3" s="226" t="s">
        <v>207</v>
      </c>
      <c r="G3" s="226" t="s">
        <v>208</v>
      </c>
      <c r="H3" s="226" t="s">
        <v>180</v>
      </c>
      <c r="I3" s="226" t="s">
        <v>181</v>
      </c>
      <c r="J3" s="226" t="s">
        <v>214</v>
      </c>
      <c r="K3" s="226" t="s">
        <v>226</v>
      </c>
      <c r="L3" s="226" t="s">
        <v>227</v>
      </c>
      <c r="M3" s="226" t="s">
        <v>228</v>
      </c>
      <c r="N3" s="226" t="s">
        <v>229</v>
      </c>
      <c r="O3" s="226" t="s">
        <v>192</v>
      </c>
      <c r="P3" s="226" t="s">
        <v>189</v>
      </c>
      <c r="Q3" s="226" t="s">
        <v>227</v>
      </c>
      <c r="R3" s="226" t="s">
        <v>215</v>
      </c>
      <c r="S3" s="226" t="s">
        <v>232</v>
      </c>
      <c r="T3" s="227" t="s">
        <v>233</v>
      </c>
      <c r="U3" s="226" t="s">
        <v>234</v>
      </c>
      <c r="V3" s="226" t="s">
        <v>197</v>
      </c>
      <c r="W3" s="189" t="s">
        <v>235</v>
      </c>
      <c r="X3" s="189" t="s">
        <v>236</v>
      </c>
      <c r="Y3" s="189" t="s">
        <v>200</v>
      </c>
      <c r="Z3" s="189" t="s">
        <v>237</v>
      </c>
      <c r="AA3" s="189" t="s">
        <v>238</v>
      </c>
      <c r="AB3" s="189" t="s">
        <v>239</v>
      </c>
      <c r="AC3" s="189" t="s">
        <v>240</v>
      </c>
      <c r="AD3" s="189" t="s">
        <v>241</v>
      </c>
      <c r="AE3" s="189" t="s">
        <v>242</v>
      </c>
      <c r="AF3" s="189" t="s">
        <v>186</v>
      </c>
      <c r="AG3" s="189" t="s">
        <v>243</v>
      </c>
      <c r="AH3" s="189" t="s">
        <v>244</v>
      </c>
      <c r="AI3" s="204" t="s">
        <v>69</v>
      </c>
      <c r="AJ3" s="204" t="s">
        <v>11</v>
      </c>
    </row>
    <row r="4" spans="1:42" ht="84.95" customHeight="1" x14ac:dyDescent="0.25">
      <c r="A4" s="114"/>
      <c r="B4" s="31"/>
      <c r="C4" s="213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7"/>
      <c r="U4" s="226"/>
      <c r="V4" s="22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201"/>
      <c r="AJ4" s="201"/>
      <c r="AL4" s="134"/>
      <c r="AM4" s="134"/>
      <c r="AN4" s="134"/>
      <c r="AO4" s="134"/>
      <c r="AP4" s="134"/>
    </row>
    <row r="5" spans="1:42" ht="84.95" customHeight="1" x14ac:dyDescent="0.25">
      <c r="A5" s="114"/>
      <c r="B5" s="31"/>
      <c r="C5" s="213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7"/>
      <c r="U5" s="226"/>
      <c r="V5" s="22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201"/>
      <c r="AJ5" s="201"/>
      <c r="AL5" s="24"/>
      <c r="AM5" s="24"/>
      <c r="AN5" s="24"/>
      <c r="AO5" s="24"/>
      <c r="AP5" s="24"/>
    </row>
    <row r="6" spans="1:42" ht="84.95" customHeight="1" x14ac:dyDescent="0.25">
      <c r="A6" s="114"/>
      <c r="B6" s="31"/>
      <c r="C6" s="213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7"/>
      <c r="U6" s="226"/>
      <c r="V6" s="22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201"/>
      <c r="AJ6" s="201"/>
      <c r="AL6" s="135"/>
      <c r="AM6" s="135"/>
      <c r="AN6" s="135"/>
      <c r="AO6" s="135"/>
      <c r="AP6" s="135"/>
    </row>
    <row r="7" spans="1:42" ht="84.95" customHeight="1" x14ac:dyDescent="0.25">
      <c r="A7" s="114"/>
      <c r="B7" s="31"/>
      <c r="C7" s="214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7"/>
      <c r="U7" s="226"/>
      <c r="V7" s="226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1"/>
      <c r="AJ7" s="201"/>
      <c r="AL7" s="24"/>
      <c r="AM7" s="24"/>
      <c r="AN7" s="24"/>
      <c r="AO7" s="24"/>
      <c r="AP7" s="24"/>
    </row>
    <row r="8" spans="1:42" ht="20.100000000000001" customHeight="1" x14ac:dyDescent="0.25">
      <c r="A8" s="9" t="s">
        <v>1</v>
      </c>
      <c r="B8" s="9" t="s">
        <v>0</v>
      </c>
      <c r="C8" s="20" t="s">
        <v>10</v>
      </c>
      <c r="D8" s="94">
        <v>1</v>
      </c>
      <c r="E8" s="94">
        <v>2</v>
      </c>
      <c r="F8" s="94">
        <v>3</v>
      </c>
      <c r="G8" s="94">
        <v>4</v>
      </c>
      <c r="H8" s="94">
        <v>5</v>
      </c>
      <c r="I8" s="94">
        <v>6</v>
      </c>
      <c r="J8" s="94">
        <v>7</v>
      </c>
      <c r="K8" s="94">
        <v>8</v>
      </c>
      <c r="L8" s="94">
        <v>9</v>
      </c>
      <c r="M8" s="94">
        <v>10</v>
      </c>
      <c r="N8" s="94">
        <v>11</v>
      </c>
      <c r="O8" s="94">
        <v>12</v>
      </c>
      <c r="P8" s="94">
        <v>13</v>
      </c>
      <c r="Q8" s="94">
        <v>14</v>
      </c>
      <c r="R8" s="94">
        <v>15</v>
      </c>
      <c r="S8" s="94">
        <v>16</v>
      </c>
      <c r="T8" s="94">
        <v>17</v>
      </c>
      <c r="U8" s="94">
        <v>18</v>
      </c>
      <c r="V8" s="94">
        <v>19</v>
      </c>
      <c r="W8" s="94">
        <v>20</v>
      </c>
      <c r="X8" s="94">
        <v>21</v>
      </c>
      <c r="Y8" s="94">
        <v>22</v>
      </c>
      <c r="Z8" s="94">
        <v>23</v>
      </c>
      <c r="AA8" s="94">
        <v>24</v>
      </c>
      <c r="AB8" s="94">
        <v>25</v>
      </c>
      <c r="AC8" s="94">
        <v>26</v>
      </c>
      <c r="AD8" s="94">
        <v>27</v>
      </c>
      <c r="AE8" s="94">
        <v>28</v>
      </c>
      <c r="AF8" s="94">
        <v>29</v>
      </c>
      <c r="AG8" s="94">
        <v>30</v>
      </c>
      <c r="AH8" s="94">
        <v>31</v>
      </c>
      <c r="AI8" s="202"/>
      <c r="AJ8" s="202"/>
    </row>
    <row r="9" spans="1:42" ht="18.95" customHeight="1" x14ac:dyDescent="0.25">
      <c r="A9" s="11">
        <f>ÖĞRENCİLİSTESİ!A5</f>
        <v>1</v>
      </c>
      <c r="B9" s="11">
        <f>ÖĞRENCİLİSTESİ!B5</f>
        <v>5</v>
      </c>
      <c r="C9" s="12" t="str">
        <f>ÖĞRENCİLİSTESİ!C5</f>
        <v>BİLAL ENSAR ERTAŞ</v>
      </c>
      <c r="D9" s="4">
        <v>3</v>
      </c>
      <c r="E9" s="4">
        <v>3</v>
      </c>
      <c r="F9" s="4">
        <v>3</v>
      </c>
      <c r="G9" s="4">
        <v>3</v>
      </c>
      <c r="H9" s="4">
        <v>3</v>
      </c>
      <c r="I9" s="4">
        <v>3</v>
      </c>
      <c r="J9" s="4">
        <v>3</v>
      </c>
      <c r="K9" s="4">
        <v>3</v>
      </c>
      <c r="L9" s="4">
        <v>3</v>
      </c>
      <c r="M9" s="4">
        <v>3</v>
      </c>
      <c r="N9" s="4">
        <v>3</v>
      </c>
      <c r="O9" s="4">
        <v>3</v>
      </c>
      <c r="P9" s="4">
        <v>3</v>
      </c>
      <c r="Q9" s="4">
        <v>3</v>
      </c>
      <c r="R9" s="4">
        <v>3</v>
      </c>
      <c r="S9" s="4">
        <v>3</v>
      </c>
      <c r="T9" s="4">
        <v>3</v>
      </c>
      <c r="U9" s="4">
        <v>3</v>
      </c>
      <c r="V9" s="4">
        <v>3</v>
      </c>
      <c r="W9" s="4">
        <v>3</v>
      </c>
      <c r="X9" s="4">
        <v>3</v>
      </c>
      <c r="Y9" s="4">
        <v>3</v>
      </c>
      <c r="Z9" s="4">
        <v>3</v>
      </c>
      <c r="AA9" s="4">
        <v>3</v>
      </c>
      <c r="AB9" s="4">
        <v>3</v>
      </c>
      <c r="AC9" s="4">
        <v>3</v>
      </c>
      <c r="AD9" s="4">
        <v>3</v>
      </c>
      <c r="AE9" s="4">
        <v>3</v>
      </c>
      <c r="AF9" s="4">
        <v>3</v>
      </c>
      <c r="AG9" s="4">
        <v>3</v>
      </c>
      <c r="AH9" s="4">
        <v>3</v>
      </c>
      <c r="AI9" s="115">
        <f t="shared" ref="AI9:AI45" si="0">AVERAGEA(D9:V9)</f>
        <v>3</v>
      </c>
      <c r="AJ9" s="60" t="str">
        <f t="shared" ref="AJ9:AJ45" si="1">IF(AI9&lt;1.5,"Geliştirilmeli",IF(AI9&gt;2.44,"Çok İyi","İyi"))</f>
        <v>Çok İyi</v>
      </c>
    </row>
    <row r="10" spans="1:42" ht="18.95" customHeight="1" x14ac:dyDescent="0.25">
      <c r="A10" s="11">
        <f>ÖĞRENCİLİSTESİ!A6</f>
        <v>2</v>
      </c>
      <c r="B10" s="11">
        <f>ÖĞRENCİLİSTESİ!B6</f>
        <v>12</v>
      </c>
      <c r="C10" s="12" t="str">
        <f>ÖĞRENCİLİSTESİ!C6</f>
        <v>ARDA ÇATAL</v>
      </c>
      <c r="D10" s="4">
        <v>3</v>
      </c>
      <c r="E10" s="4">
        <v>3</v>
      </c>
      <c r="F10" s="4">
        <v>3</v>
      </c>
      <c r="G10" s="4">
        <v>3</v>
      </c>
      <c r="H10" s="4">
        <v>3</v>
      </c>
      <c r="I10" s="4">
        <v>3</v>
      </c>
      <c r="J10" s="4">
        <v>3</v>
      </c>
      <c r="K10" s="4">
        <v>3</v>
      </c>
      <c r="L10" s="4">
        <v>3</v>
      </c>
      <c r="M10" s="4">
        <v>3</v>
      </c>
      <c r="N10" s="4">
        <v>3</v>
      </c>
      <c r="O10" s="4">
        <v>3</v>
      </c>
      <c r="P10" s="4">
        <v>3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>
        <v>3</v>
      </c>
      <c r="AE10" s="4">
        <v>3</v>
      </c>
      <c r="AF10" s="4">
        <v>3</v>
      </c>
      <c r="AG10" s="4">
        <v>3</v>
      </c>
      <c r="AH10" s="4">
        <v>3</v>
      </c>
      <c r="AI10" s="115">
        <f t="shared" si="0"/>
        <v>3</v>
      </c>
      <c r="AJ10" s="60" t="str">
        <f t="shared" si="1"/>
        <v>Çok İyi</v>
      </c>
    </row>
    <row r="11" spans="1:42" ht="18.95" customHeight="1" x14ac:dyDescent="0.25">
      <c r="A11" s="11">
        <f>ÖĞRENCİLİSTESİ!A7</f>
        <v>3</v>
      </c>
      <c r="B11" s="11">
        <f>ÖĞRENCİLİSTESİ!B7</f>
        <v>38</v>
      </c>
      <c r="C11" s="12" t="str">
        <f>ÖĞRENCİLİSTESİ!C7</f>
        <v>AYŞE BUĞLEM İMROZ</v>
      </c>
      <c r="D11" s="4">
        <v>3</v>
      </c>
      <c r="E11" s="4">
        <v>3</v>
      </c>
      <c r="F11" s="4">
        <v>3</v>
      </c>
      <c r="G11" s="4">
        <v>3</v>
      </c>
      <c r="H11" s="4">
        <v>3</v>
      </c>
      <c r="I11" s="4">
        <v>3</v>
      </c>
      <c r="J11" s="4">
        <v>3</v>
      </c>
      <c r="K11" s="4">
        <v>3</v>
      </c>
      <c r="L11" s="4">
        <v>3</v>
      </c>
      <c r="M11" s="4">
        <v>3</v>
      </c>
      <c r="N11" s="4">
        <v>3</v>
      </c>
      <c r="O11" s="4">
        <v>3</v>
      </c>
      <c r="P11" s="4">
        <v>3</v>
      </c>
      <c r="Q11" s="4">
        <v>3</v>
      </c>
      <c r="R11" s="4">
        <v>3</v>
      </c>
      <c r="S11" s="4">
        <v>3</v>
      </c>
      <c r="T11" s="4">
        <v>3</v>
      </c>
      <c r="U11" s="4">
        <v>3</v>
      </c>
      <c r="V11" s="4">
        <v>3</v>
      </c>
      <c r="W11" s="4">
        <v>3</v>
      </c>
      <c r="X11" s="4">
        <v>3</v>
      </c>
      <c r="Y11" s="4">
        <v>3</v>
      </c>
      <c r="Z11" s="4">
        <v>3</v>
      </c>
      <c r="AA11" s="4">
        <v>3</v>
      </c>
      <c r="AB11" s="4">
        <v>3</v>
      </c>
      <c r="AC11" s="4">
        <v>3</v>
      </c>
      <c r="AD11" s="4">
        <v>3</v>
      </c>
      <c r="AE11" s="4">
        <v>3</v>
      </c>
      <c r="AF11" s="4">
        <v>3</v>
      </c>
      <c r="AG11" s="4">
        <v>3</v>
      </c>
      <c r="AH11" s="4">
        <v>3</v>
      </c>
      <c r="AI11" s="115">
        <f t="shared" si="0"/>
        <v>3</v>
      </c>
      <c r="AJ11" s="60" t="str">
        <f t="shared" si="1"/>
        <v>Çok İyi</v>
      </c>
    </row>
    <row r="12" spans="1:42" ht="18.95" customHeight="1" x14ac:dyDescent="0.25">
      <c r="A12" s="11">
        <f>ÖĞRENCİLİSTESİ!A8</f>
        <v>4</v>
      </c>
      <c r="B12" s="11">
        <f>ÖĞRENCİLİSTESİ!B8</f>
        <v>44</v>
      </c>
      <c r="C12" s="12" t="str">
        <f>ÖĞRENCİLİSTESİ!C8</f>
        <v>YUSUF EREN KILIÇ</v>
      </c>
      <c r="D12" s="4">
        <v>3</v>
      </c>
      <c r="E12" s="4">
        <v>3</v>
      </c>
      <c r="F12" s="4">
        <v>3</v>
      </c>
      <c r="G12" s="4">
        <v>3</v>
      </c>
      <c r="H12" s="4">
        <v>3</v>
      </c>
      <c r="I12" s="4">
        <v>3</v>
      </c>
      <c r="J12" s="4">
        <v>3</v>
      </c>
      <c r="K12" s="4">
        <v>3</v>
      </c>
      <c r="L12" s="4">
        <v>3</v>
      </c>
      <c r="M12" s="4">
        <v>3</v>
      </c>
      <c r="N12" s="4">
        <v>3</v>
      </c>
      <c r="O12" s="4">
        <v>3</v>
      </c>
      <c r="P12" s="4">
        <v>3</v>
      </c>
      <c r="Q12" s="4">
        <v>3</v>
      </c>
      <c r="R12" s="4">
        <v>3</v>
      </c>
      <c r="S12" s="4">
        <v>3</v>
      </c>
      <c r="T12" s="4">
        <v>3</v>
      </c>
      <c r="U12" s="4">
        <v>3</v>
      </c>
      <c r="V12" s="4">
        <v>3</v>
      </c>
      <c r="W12" s="4">
        <v>3</v>
      </c>
      <c r="X12" s="4">
        <v>3</v>
      </c>
      <c r="Y12" s="4">
        <v>3</v>
      </c>
      <c r="Z12" s="4">
        <v>3</v>
      </c>
      <c r="AA12" s="4">
        <v>3</v>
      </c>
      <c r="AB12" s="4">
        <v>3</v>
      </c>
      <c r="AC12" s="4">
        <v>3</v>
      </c>
      <c r="AD12" s="4">
        <v>3</v>
      </c>
      <c r="AE12" s="4">
        <v>3</v>
      </c>
      <c r="AF12" s="4">
        <v>3</v>
      </c>
      <c r="AG12" s="4">
        <v>3</v>
      </c>
      <c r="AH12" s="4">
        <v>3</v>
      </c>
      <c r="AI12" s="115">
        <f t="shared" si="0"/>
        <v>3</v>
      </c>
      <c r="AJ12" s="60" t="str">
        <f t="shared" si="1"/>
        <v>Çok İyi</v>
      </c>
    </row>
    <row r="13" spans="1:42" ht="18.95" customHeight="1" x14ac:dyDescent="0.25">
      <c r="A13" s="11">
        <f>ÖĞRENCİLİSTESİ!A9</f>
        <v>5</v>
      </c>
      <c r="B13" s="11">
        <f>ÖĞRENCİLİSTESİ!B9</f>
        <v>50</v>
      </c>
      <c r="C13" s="12" t="str">
        <f>ÖĞRENCİLİSTESİ!C9</f>
        <v>ALİ KORALP ERGİT</v>
      </c>
      <c r="D13" s="4">
        <v>3</v>
      </c>
      <c r="E13" s="4">
        <v>3</v>
      </c>
      <c r="F13" s="4">
        <v>3</v>
      </c>
      <c r="G13" s="4">
        <v>3</v>
      </c>
      <c r="H13" s="4">
        <v>3</v>
      </c>
      <c r="I13" s="4">
        <v>3</v>
      </c>
      <c r="J13" s="4">
        <v>3</v>
      </c>
      <c r="K13" s="4">
        <v>3</v>
      </c>
      <c r="L13" s="4">
        <v>3</v>
      </c>
      <c r="M13" s="4">
        <v>3</v>
      </c>
      <c r="N13" s="4">
        <v>3</v>
      </c>
      <c r="O13" s="4">
        <v>3</v>
      </c>
      <c r="P13" s="4">
        <v>3</v>
      </c>
      <c r="Q13" s="4">
        <v>3</v>
      </c>
      <c r="R13" s="4">
        <v>3</v>
      </c>
      <c r="S13" s="4">
        <v>3</v>
      </c>
      <c r="T13" s="4">
        <v>3</v>
      </c>
      <c r="U13" s="4">
        <v>3</v>
      </c>
      <c r="V13" s="4">
        <v>3</v>
      </c>
      <c r="W13" s="4">
        <v>3</v>
      </c>
      <c r="X13" s="4">
        <v>3</v>
      </c>
      <c r="Y13" s="4">
        <v>3</v>
      </c>
      <c r="Z13" s="4">
        <v>3</v>
      </c>
      <c r="AA13" s="4">
        <v>3</v>
      </c>
      <c r="AB13" s="4">
        <v>3</v>
      </c>
      <c r="AC13" s="4">
        <v>3</v>
      </c>
      <c r="AD13" s="4">
        <v>3</v>
      </c>
      <c r="AE13" s="4">
        <v>3</v>
      </c>
      <c r="AF13" s="4">
        <v>3</v>
      </c>
      <c r="AG13" s="4">
        <v>3</v>
      </c>
      <c r="AH13" s="4">
        <v>3</v>
      </c>
      <c r="AI13" s="115">
        <f t="shared" si="0"/>
        <v>3</v>
      </c>
      <c r="AJ13" s="60" t="str">
        <f t="shared" si="1"/>
        <v>Çok İyi</v>
      </c>
    </row>
    <row r="14" spans="1:42" ht="18.95" customHeight="1" x14ac:dyDescent="0.25">
      <c r="A14" s="11">
        <f>ÖĞRENCİLİSTESİ!A10</f>
        <v>6</v>
      </c>
      <c r="B14" s="11">
        <f>ÖĞRENCİLİSTESİ!B10</f>
        <v>53</v>
      </c>
      <c r="C14" s="12" t="str">
        <f>ÖĞRENCİLİSTESİ!C10</f>
        <v>ALİ TAHA YILMAZ</v>
      </c>
      <c r="D14" s="4">
        <v>3</v>
      </c>
      <c r="E14" s="4">
        <v>3</v>
      </c>
      <c r="F14" s="4">
        <v>3</v>
      </c>
      <c r="G14" s="4">
        <v>3</v>
      </c>
      <c r="H14" s="4">
        <v>3</v>
      </c>
      <c r="I14" s="4">
        <v>3</v>
      </c>
      <c r="J14" s="4">
        <v>3</v>
      </c>
      <c r="K14" s="4">
        <v>3</v>
      </c>
      <c r="L14" s="4">
        <v>3</v>
      </c>
      <c r="M14" s="4">
        <v>3</v>
      </c>
      <c r="N14" s="4">
        <v>3</v>
      </c>
      <c r="O14" s="4">
        <v>3</v>
      </c>
      <c r="P14" s="4">
        <v>3</v>
      </c>
      <c r="Q14" s="4">
        <v>3</v>
      </c>
      <c r="R14" s="4">
        <v>3</v>
      </c>
      <c r="S14" s="4">
        <v>3</v>
      </c>
      <c r="T14" s="4">
        <v>3</v>
      </c>
      <c r="U14" s="4">
        <v>3</v>
      </c>
      <c r="V14" s="4">
        <v>3</v>
      </c>
      <c r="W14" s="4">
        <v>3</v>
      </c>
      <c r="X14" s="4">
        <v>3</v>
      </c>
      <c r="Y14" s="4">
        <v>3</v>
      </c>
      <c r="Z14" s="4">
        <v>3</v>
      </c>
      <c r="AA14" s="4">
        <v>3</v>
      </c>
      <c r="AB14" s="4">
        <v>3</v>
      </c>
      <c r="AC14" s="4">
        <v>3</v>
      </c>
      <c r="AD14" s="4">
        <v>3</v>
      </c>
      <c r="AE14" s="4">
        <v>3</v>
      </c>
      <c r="AF14" s="4">
        <v>3</v>
      </c>
      <c r="AG14" s="4">
        <v>3</v>
      </c>
      <c r="AH14" s="4">
        <v>3</v>
      </c>
      <c r="AI14" s="115">
        <f t="shared" si="0"/>
        <v>3</v>
      </c>
      <c r="AJ14" s="60" t="str">
        <f t="shared" si="1"/>
        <v>Çok İyi</v>
      </c>
    </row>
    <row r="15" spans="1:42" ht="18.95" customHeight="1" x14ac:dyDescent="0.25">
      <c r="A15" s="11">
        <f>ÖĞRENCİLİSTESİ!A11</f>
        <v>7</v>
      </c>
      <c r="B15" s="11">
        <f>ÖĞRENCİLİSTESİ!B11</f>
        <v>54</v>
      </c>
      <c r="C15" s="12" t="str">
        <f>ÖĞRENCİLİSTESİ!C11</f>
        <v>ALPEREN ADALI</v>
      </c>
      <c r="D15" s="4">
        <v>3</v>
      </c>
      <c r="E15" s="4">
        <v>3</v>
      </c>
      <c r="F15" s="4">
        <v>3</v>
      </c>
      <c r="G15" s="4">
        <v>3</v>
      </c>
      <c r="H15" s="4">
        <v>3</v>
      </c>
      <c r="I15" s="4">
        <v>3</v>
      </c>
      <c r="J15" s="4">
        <v>3</v>
      </c>
      <c r="K15" s="4">
        <v>3</v>
      </c>
      <c r="L15" s="4">
        <v>3</v>
      </c>
      <c r="M15" s="4">
        <v>3</v>
      </c>
      <c r="N15" s="4">
        <v>3</v>
      </c>
      <c r="O15" s="4">
        <v>3</v>
      </c>
      <c r="P15" s="4">
        <v>3</v>
      </c>
      <c r="Q15" s="4">
        <v>3</v>
      </c>
      <c r="R15" s="4">
        <v>3</v>
      </c>
      <c r="S15" s="4">
        <v>3</v>
      </c>
      <c r="T15" s="4">
        <v>3</v>
      </c>
      <c r="U15" s="4">
        <v>3</v>
      </c>
      <c r="V15" s="4">
        <v>3</v>
      </c>
      <c r="W15" s="4">
        <v>3</v>
      </c>
      <c r="X15" s="4">
        <v>3</v>
      </c>
      <c r="Y15" s="4">
        <v>3</v>
      </c>
      <c r="Z15" s="4">
        <v>3</v>
      </c>
      <c r="AA15" s="4">
        <v>3</v>
      </c>
      <c r="AB15" s="4">
        <v>3</v>
      </c>
      <c r="AC15" s="4">
        <v>3</v>
      </c>
      <c r="AD15" s="4">
        <v>3</v>
      </c>
      <c r="AE15" s="4">
        <v>3</v>
      </c>
      <c r="AF15" s="4">
        <v>3</v>
      </c>
      <c r="AG15" s="4">
        <v>3</v>
      </c>
      <c r="AH15" s="4">
        <v>3</v>
      </c>
      <c r="AI15" s="115">
        <f t="shared" si="0"/>
        <v>3</v>
      </c>
      <c r="AJ15" s="60" t="str">
        <f t="shared" si="1"/>
        <v>Çok İyi</v>
      </c>
    </row>
    <row r="16" spans="1:42" ht="18.95" customHeight="1" x14ac:dyDescent="0.25">
      <c r="A16" s="11">
        <f>ÖĞRENCİLİSTESİ!A12</f>
        <v>8</v>
      </c>
      <c r="B16" s="11">
        <f>ÖĞRENCİLİSTESİ!B12</f>
        <v>56</v>
      </c>
      <c r="C16" s="12" t="str">
        <f>ÖĞRENCİLİSTESİ!C12</f>
        <v>AMİNE BİNGÖL</v>
      </c>
      <c r="D16" s="4">
        <v>3</v>
      </c>
      <c r="E16" s="4">
        <v>3</v>
      </c>
      <c r="F16" s="4">
        <v>3</v>
      </c>
      <c r="G16" s="4">
        <v>3</v>
      </c>
      <c r="H16" s="4">
        <v>3</v>
      </c>
      <c r="I16" s="4">
        <v>3</v>
      </c>
      <c r="J16" s="4">
        <v>3</v>
      </c>
      <c r="K16" s="4">
        <v>3</v>
      </c>
      <c r="L16" s="4">
        <v>3</v>
      </c>
      <c r="M16" s="4">
        <v>3</v>
      </c>
      <c r="N16" s="4">
        <v>3</v>
      </c>
      <c r="O16" s="4">
        <v>3</v>
      </c>
      <c r="P16" s="4">
        <v>3</v>
      </c>
      <c r="Q16" s="4">
        <v>3</v>
      </c>
      <c r="R16" s="4">
        <v>3</v>
      </c>
      <c r="S16" s="4">
        <v>3</v>
      </c>
      <c r="T16" s="4">
        <v>3</v>
      </c>
      <c r="U16" s="4">
        <v>3</v>
      </c>
      <c r="V16" s="4">
        <v>3</v>
      </c>
      <c r="W16" s="4">
        <v>3</v>
      </c>
      <c r="X16" s="4">
        <v>3</v>
      </c>
      <c r="Y16" s="4">
        <v>3</v>
      </c>
      <c r="Z16" s="4">
        <v>3</v>
      </c>
      <c r="AA16" s="4">
        <v>3</v>
      </c>
      <c r="AB16" s="4">
        <v>3</v>
      </c>
      <c r="AC16" s="4">
        <v>3</v>
      </c>
      <c r="AD16" s="4">
        <v>3</v>
      </c>
      <c r="AE16" s="4">
        <v>3</v>
      </c>
      <c r="AF16" s="4">
        <v>3</v>
      </c>
      <c r="AG16" s="4">
        <v>3</v>
      </c>
      <c r="AH16" s="4">
        <v>3</v>
      </c>
      <c r="AI16" s="115">
        <f t="shared" si="0"/>
        <v>3</v>
      </c>
      <c r="AJ16" s="60" t="str">
        <f t="shared" si="1"/>
        <v>Çok İyi</v>
      </c>
    </row>
    <row r="17" spans="1:36" ht="18.95" customHeight="1" x14ac:dyDescent="0.25">
      <c r="A17" s="11">
        <f>ÖĞRENCİLİSTESİ!A13</f>
        <v>9</v>
      </c>
      <c r="B17" s="11">
        <f>ÖĞRENCİLİSTESİ!B13</f>
        <v>61</v>
      </c>
      <c r="C17" s="12" t="str">
        <f>ÖĞRENCİLİSTESİ!C13</f>
        <v>AYAZ TAŞDELEN</v>
      </c>
      <c r="D17" s="4">
        <v>3</v>
      </c>
      <c r="E17" s="4">
        <v>3</v>
      </c>
      <c r="F17" s="4">
        <v>3</v>
      </c>
      <c r="G17" s="4">
        <v>3</v>
      </c>
      <c r="H17" s="4">
        <v>3</v>
      </c>
      <c r="I17" s="4">
        <v>3</v>
      </c>
      <c r="J17" s="4">
        <v>3</v>
      </c>
      <c r="K17" s="4">
        <v>3</v>
      </c>
      <c r="L17" s="4">
        <v>3</v>
      </c>
      <c r="M17" s="4">
        <v>3</v>
      </c>
      <c r="N17" s="4">
        <v>3</v>
      </c>
      <c r="O17" s="4">
        <v>3</v>
      </c>
      <c r="P17" s="4">
        <v>3</v>
      </c>
      <c r="Q17" s="4">
        <v>3</v>
      </c>
      <c r="R17" s="4">
        <v>3</v>
      </c>
      <c r="S17" s="4">
        <v>3</v>
      </c>
      <c r="T17" s="4">
        <v>3</v>
      </c>
      <c r="U17" s="4">
        <v>3</v>
      </c>
      <c r="V17" s="4">
        <v>3</v>
      </c>
      <c r="W17" s="4">
        <v>3</v>
      </c>
      <c r="X17" s="4">
        <v>3</v>
      </c>
      <c r="Y17" s="4">
        <v>3</v>
      </c>
      <c r="Z17" s="4">
        <v>3</v>
      </c>
      <c r="AA17" s="4">
        <v>3</v>
      </c>
      <c r="AB17" s="4">
        <v>3</v>
      </c>
      <c r="AC17" s="4">
        <v>3</v>
      </c>
      <c r="AD17" s="4">
        <v>3</v>
      </c>
      <c r="AE17" s="4">
        <v>3</v>
      </c>
      <c r="AF17" s="4">
        <v>3</v>
      </c>
      <c r="AG17" s="4">
        <v>3</v>
      </c>
      <c r="AH17" s="4">
        <v>3</v>
      </c>
      <c r="AI17" s="115">
        <f t="shared" si="0"/>
        <v>3</v>
      </c>
      <c r="AJ17" s="60" t="str">
        <f t="shared" si="1"/>
        <v>Çok İyi</v>
      </c>
    </row>
    <row r="18" spans="1:36" ht="18.95" customHeight="1" x14ac:dyDescent="0.25">
      <c r="A18" s="11">
        <f>ÖĞRENCİLİSTESİ!A14</f>
        <v>10</v>
      </c>
      <c r="B18" s="11">
        <f>ÖĞRENCİLİSTESİ!B14</f>
        <v>68</v>
      </c>
      <c r="C18" s="12" t="str">
        <f>ÖĞRENCİLİSTESİ!C14</f>
        <v>BERAT BERK KURT</v>
      </c>
      <c r="D18" s="4">
        <v>3</v>
      </c>
      <c r="E18" s="4">
        <v>3</v>
      </c>
      <c r="F18" s="4">
        <v>3</v>
      </c>
      <c r="G18" s="4">
        <v>3</v>
      </c>
      <c r="H18" s="4">
        <v>3</v>
      </c>
      <c r="I18" s="4">
        <v>3</v>
      </c>
      <c r="J18" s="4">
        <v>3</v>
      </c>
      <c r="K18" s="4">
        <v>3</v>
      </c>
      <c r="L18" s="4">
        <v>3</v>
      </c>
      <c r="M18" s="4">
        <v>3</v>
      </c>
      <c r="N18" s="4">
        <v>3</v>
      </c>
      <c r="O18" s="4">
        <v>3</v>
      </c>
      <c r="P18" s="4">
        <v>3</v>
      </c>
      <c r="Q18" s="4">
        <v>3</v>
      </c>
      <c r="R18" s="4">
        <v>3</v>
      </c>
      <c r="S18" s="4">
        <v>3</v>
      </c>
      <c r="T18" s="4">
        <v>3</v>
      </c>
      <c r="U18" s="4">
        <v>3</v>
      </c>
      <c r="V18" s="4">
        <v>3</v>
      </c>
      <c r="W18" s="4">
        <v>3</v>
      </c>
      <c r="X18" s="4">
        <v>3</v>
      </c>
      <c r="Y18" s="4">
        <v>3</v>
      </c>
      <c r="Z18" s="4">
        <v>3</v>
      </c>
      <c r="AA18" s="4">
        <v>3</v>
      </c>
      <c r="AB18" s="4">
        <v>3</v>
      </c>
      <c r="AC18" s="4">
        <v>3</v>
      </c>
      <c r="AD18" s="4">
        <v>3</v>
      </c>
      <c r="AE18" s="4">
        <v>3</v>
      </c>
      <c r="AF18" s="4">
        <v>3</v>
      </c>
      <c r="AG18" s="4">
        <v>3</v>
      </c>
      <c r="AH18" s="4">
        <v>3</v>
      </c>
      <c r="AI18" s="115">
        <f t="shared" si="0"/>
        <v>3</v>
      </c>
      <c r="AJ18" s="60" t="str">
        <f t="shared" si="1"/>
        <v>Çok İyi</v>
      </c>
    </row>
    <row r="19" spans="1:36" ht="18.95" customHeight="1" x14ac:dyDescent="0.25">
      <c r="A19" s="11">
        <f>ÖĞRENCİLİSTESİ!A15</f>
        <v>11</v>
      </c>
      <c r="B19" s="11">
        <f>ÖĞRENCİLİSTESİ!B15</f>
        <v>77</v>
      </c>
      <c r="C19" s="12" t="str">
        <f>ÖĞRENCİLİSTESİ!C15</f>
        <v>CEYLİN ADA DALAKKAYA</v>
      </c>
      <c r="D19" s="4">
        <v>3</v>
      </c>
      <c r="E19" s="4">
        <v>3</v>
      </c>
      <c r="F19" s="4">
        <v>3</v>
      </c>
      <c r="G19" s="4">
        <v>3</v>
      </c>
      <c r="H19" s="4">
        <v>3</v>
      </c>
      <c r="I19" s="4">
        <v>3</v>
      </c>
      <c r="J19" s="4">
        <v>3</v>
      </c>
      <c r="K19" s="4">
        <v>3</v>
      </c>
      <c r="L19" s="4">
        <v>3</v>
      </c>
      <c r="M19" s="4">
        <v>3</v>
      </c>
      <c r="N19" s="4">
        <v>3</v>
      </c>
      <c r="O19" s="4">
        <v>3</v>
      </c>
      <c r="P19" s="4">
        <v>3</v>
      </c>
      <c r="Q19" s="4">
        <v>3</v>
      </c>
      <c r="R19" s="4">
        <v>3</v>
      </c>
      <c r="S19" s="4">
        <v>3</v>
      </c>
      <c r="T19" s="4">
        <v>3</v>
      </c>
      <c r="U19" s="4">
        <v>3</v>
      </c>
      <c r="V19" s="4">
        <v>3</v>
      </c>
      <c r="W19" s="4">
        <v>3</v>
      </c>
      <c r="X19" s="4">
        <v>3</v>
      </c>
      <c r="Y19" s="4">
        <v>3</v>
      </c>
      <c r="Z19" s="4">
        <v>3</v>
      </c>
      <c r="AA19" s="4">
        <v>3</v>
      </c>
      <c r="AB19" s="4">
        <v>3</v>
      </c>
      <c r="AC19" s="4">
        <v>3</v>
      </c>
      <c r="AD19" s="4">
        <v>3</v>
      </c>
      <c r="AE19" s="4">
        <v>3</v>
      </c>
      <c r="AF19" s="4">
        <v>3</v>
      </c>
      <c r="AG19" s="4">
        <v>3</v>
      </c>
      <c r="AH19" s="4">
        <v>3</v>
      </c>
      <c r="AI19" s="115">
        <f t="shared" si="0"/>
        <v>3</v>
      </c>
      <c r="AJ19" s="60" t="str">
        <f t="shared" si="1"/>
        <v>Çok İyi</v>
      </c>
    </row>
    <row r="20" spans="1:36" ht="18.95" customHeight="1" x14ac:dyDescent="0.25">
      <c r="A20" s="11">
        <f>ÖĞRENCİLİSTESİ!A16</f>
        <v>12</v>
      </c>
      <c r="B20" s="11">
        <f>ÖĞRENCİLİSTESİ!B16</f>
        <v>106</v>
      </c>
      <c r="C20" s="12" t="str">
        <f>ÖĞRENCİLİSTESİ!C16</f>
        <v>ELİF IRMAK ÖREN</v>
      </c>
      <c r="D20" s="4">
        <v>3</v>
      </c>
      <c r="E20" s="4">
        <v>3</v>
      </c>
      <c r="F20" s="4">
        <v>3</v>
      </c>
      <c r="G20" s="4">
        <v>3</v>
      </c>
      <c r="H20" s="4">
        <v>3</v>
      </c>
      <c r="I20" s="4">
        <v>3</v>
      </c>
      <c r="J20" s="4">
        <v>3</v>
      </c>
      <c r="K20" s="4">
        <v>3</v>
      </c>
      <c r="L20" s="4">
        <v>3</v>
      </c>
      <c r="M20" s="4">
        <v>3</v>
      </c>
      <c r="N20" s="4">
        <v>3</v>
      </c>
      <c r="O20" s="4">
        <v>3</v>
      </c>
      <c r="P20" s="4">
        <v>3</v>
      </c>
      <c r="Q20" s="4">
        <v>3</v>
      </c>
      <c r="R20" s="4">
        <v>3</v>
      </c>
      <c r="S20" s="4">
        <v>3</v>
      </c>
      <c r="T20" s="4">
        <v>3</v>
      </c>
      <c r="U20" s="4">
        <v>3</v>
      </c>
      <c r="V20" s="4">
        <v>3</v>
      </c>
      <c r="W20" s="4">
        <v>3</v>
      </c>
      <c r="X20" s="4">
        <v>3</v>
      </c>
      <c r="Y20" s="4">
        <v>3</v>
      </c>
      <c r="Z20" s="4">
        <v>3</v>
      </c>
      <c r="AA20" s="4">
        <v>3</v>
      </c>
      <c r="AB20" s="4">
        <v>3</v>
      </c>
      <c r="AC20" s="4">
        <v>3</v>
      </c>
      <c r="AD20" s="4">
        <v>3</v>
      </c>
      <c r="AE20" s="4">
        <v>3</v>
      </c>
      <c r="AF20" s="4">
        <v>3</v>
      </c>
      <c r="AG20" s="4">
        <v>3</v>
      </c>
      <c r="AH20" s="4">
        <v>3</v>
      </c>
      <c r="AI20" s="115">
        <f t="shared" si="0"/>
        <v>3</v>
      </c>
      <c r="AJ20" s="60" t="str">
        <f t="shared" si="1"/>
        <v>Çok İyi</v>
      </c>
    </row>
    <row r="21" spans="1:36" ht="18.95" customHeight="1" x14ac:dyDescent="0.25">
      <c r="A21" s="11">
        <f>ÖĞRENCİLİSTESİ!A17</f>
        <v>13</v>
      </c>
      <c r="B21" s="11">
        <f>ÖĞRENCİLİSTESİ!B17</f>
        <v>122</v>
      </c>
      <c r="C21" s="12" t="str">
        <f>ÖĞRENCİLİSTESİ!C17</f>
        <v>EYLÜL ÖZTÜRK</v>
      </c>
      <c r="D21" s="4">
        <v>3</v>
      </c>
      <c r="E21" s="4">
        <v>3</v>
      </c>
      <c r="F21" s="4">
        <v>3</v>
      </c>
      <c r="G21" s="4">
        <v>3</v>
      </c>
      <c r="H21" s="4">
        <v>3</v>
      </c>
      <c r="I21" s="4">
        <v>3</v>
      </c>
      <c r="J21" s="4">
        <v>3</v>
      </c>
      <c r="K21" s="4">
        <v>3</v>
      </c>
      <c r="L21" s="4">
        <v>3</v>
      </c>
      <c r="M21" s="4">
        <v>3</v>
      </c>
      <c r="N21" s="4">
        <v>3</v>
      </c>
      <c r="O21" s="4">
        <v>3</v>
      </c>
      <c r="P21" s="4">
        <v>3</v>
      </c>
      <c r="Q21" s="4">
        <v>3</v>
      </c>
      <c r="R21" s="4">
        <v>3</v>
      </c>
      <c r="S21" s="4">
        <v>3</v>
      </c>
      <c r="T21" s="4">
        <v>3</v>
      </c>
      <c r="U21" s="4">
        <v>3</v>
      </c>
      <c r="V21" s="4">
        <v>3</v>
      </c>
      <c r="W21" s="4">
        <v>3</v>
      </c>
      <c r="X21" s="4">
        <v>3</v>
      </c>
      <c r="Y21" s="4">
        <v>3</v>
      </c>
      <c r="Z21" s="4">
        <v>3</v>
      </c>
      <c r="AA21" s="4">
        <v>3</v>
      </c>
      <c r="AB21" s="4">
        <v>3</v>
      </c>
      <c r="AC21" s="4">
        <v>3</v>
      </c>
      <c r="AD21" s="4">
        <v>3</v>
      </c>
      <c r="AE21" s="4">
        <v>3</v>
      </c>
      <c r="AF21" s="4">
        <v>3</v>
      </c>
      <c r="AG21" s="4">
        <v>3</v>
      </c>
      <c r="AH21" s="4">
        <v>3</v>
      </c>
      <c r="AI21" s="115">
        <f t="shared" si="0"/>
        <v>3</v>
      </c>
      <c r="AJ21" s="60" t="str">
        <f t="shared" si="1"/>
        <v>Çok İyi</v>
      </c>
    </row>
    <row r="22" spans="1:36" ht="18.95" customHeight="1" x14ac:dyDescent="0.25">
      <c r="A22" s="11">
        <f>ÖĞRENCİLİSTESİ!A18</f>
        <v>14</v>
      </c>
      <c r="B22" s="11">
        <f>ÖĞRENCİLİSTESİ!B18</f>
        <v>142</v>
      </c>
      <c r="C22" s="12" t="str">
        <f>ÖĞRENCİLİSTESİ!C18</f>
        <v>ILGIN BALYEMEZ</v>
      </c>
      <c r="D22" s="4">
        <v>3</v>
      </c>
      <c r="E22" s="4">
        <v>3</v>
      </c>
      <c r="F22" s="4">
        <v>3</v>
      </c>
      <c r="G22" s="4">
        <v>3</v>
      </c>
      <c r="H22" s="4">
        <v>3</v>
      </c>
      <c r="I22" s="4">
        <v>3</v>
      </c>
      <c r="J22" s="4">
        <v>3</v>
      </c>
      <c r="K22" s="4">
        <v>3</v>
      </c>
      <c r="L22" s="4">
        <v>3</v>
      </c>
      <c r="M22" s="4">
        <v>3</v>
      </c>
      <c r="N22" s="4">
        <v>3</v>
      </c>
      <c r="O22" s="4">
        <v>3</v>
      </c>
      <c r="P22" s="4">
        <v>3</v>
      </c>
      <c r="Q22" s="4">
        <v>3</v>
      </c>
      <c r="R22" s="4">
        <v>3</v>
      </c>
      <c r="S22" s="4">
        <v>3</v>
      </c>
      <c r="T22" s="4">
        <v>3</v>
      </c>
      <c r="U22" s="4">
        <v>3</v>
      </c>
      <c r="V22" s="4">
        <v>3</v>
      </c>
      <c r="W22" s="4">
        <v>3</v>
      </c>
      <c r="X22" s="4">
        <v>3</v>
      </c>
      <c r="Y22" s="4">
        <v>3</v>
      </c>
      <c r="Z22" s="4">
        <v>3</v>
      </c>
      <c r="AA22" s="4">
        <v>3</v>
      </c>
      <c r="AB22" s="4">
        <v>3</v>
      </c>
      <c r="AC22" s="4">
        <v>3</v>
      </c>
      <c r="AD22" s="4">
        <v>3</v>
      </c>
      <c r="AE22" s="4">
        <v>3</v>
      </c>
      <c r="AF22" s="4">
        <v>3</v>
      </c>
      <c r="AG22" s="4">
        <v>3</v>
      </c>
      <c r="AH22" s="4">
        <v>3</v>
      </c>
      <c r="AI22" s="115">
        <f t="shared" si="0"/>
        <v>3</v>
      </c>
      <c r="AJ22" s="60" t="str">
        <f t="shared" si="1"/>
        <v>Çok İyi</v>
      </c>
    </row>
    <row r="23" spans="1:36" ht="18.95" customHeight="1" x14ac:dyDescent="0.25">
      <c r="A23" s="11">
        <f>ÖĞRENCİLİSTESİ!A19</f>
        <v>15</v>
      </c>
      <c r="B23" s="11">
        <f>ÖĞRENCİLİSTESİ!B19</f>
        <v>146</v>
      </c>
      <c r="C23" s="12" t="str">
        <f>ÖĞRENCİLİSTESİ!C19</f>
        <v>IRMAK BALYEMEZ</v>
      </c>
      <c r="D23" s="4">
        <v>3</v>
      </c>
      <c r="E23" s="4">
        <v>3</v>
      </c>
      <c r="F23" s="4">
        <v>3</v>
      </c>
      <c r="G23" s="4">
        <v>3</v>
      </c>
      <c r="H23" s="4">
        <v>3</v>
      </c>
      <c r="I23" s="4">
        <v>3</v>
      </c>
      <c r="J23" s="4">
        <v>3</v>
      </c>
      <c r="K23" s="4">
        <v>3</v>
      </c>
      <c r="L23" s="4">
        <v>3</v>
      </c>
      <c r="M23" s="4">
        <v>3</v>
      </c>
      <c r="N23" s="4">
        <v>3</v>
      </c>
      <c r="O23" s="4">
        <v>3</v>
      </c>
      <c r="P23" s="4">
        <v>3</v>
      </c>
      <c r="Q23" s="4">
        <v>3</v>
      </c>
      <c r="R23" s="4">
        <v>3</v>
      </c>
      <c r="S23" s="4">
        <v>3</v>
      </c>
      <c r="T23" s="4">
        <v>3</v>
      </c>
      <c r="U23" s="4">
        <v>3</v>
      </c>
      <c r="V23" s="4">
        <v>3</v>
      </c>
      <c r="W23" s="4">
        <v>3</v>
      </c>
      <c r="X23" s="4">
        <v>3</v>
      </c>
      <c r="Y23" s="4">
        <v>3</v>
      </c>
      <c r="Z23" s="4">
        <v>3</v>
      </c>
      <c r="AA23" s="4">
        <v>3</v>
      </c>
      <c r="AB23" s="4">
        <v>3</v>
      </c>
      <c r="AC23" s="4">
        <v>3</v>
      </c>
      <c r="AD23" s="4">
        <v>3</v>
      </c>
      <c r="AE23" s="4">
        <v>3</v>
      </c>
      <c r="AF23" s="4">
        <v>3</v>
      </c>
      <c r="AG23" s="4">
        <v>3</v>
      </c>
      <c r="AH23" s="4">
        <v>3</v>
      </c>
      <c r="AI23" s="115">
        <f t="shared" si="0"/>
        <v>3</v>
      </c>
      <c r="AJ23" s="60" t="str">
        <f t="shared" si="1"/>
        <v>Çok İyi</v>
      </c>
    </row>
    <row r="24" spans="1:36" ht="18.95" customHeight="1" x14ac:dyDescent="0.25">
      <c r="A24" s="11">
        <f>ÖĞRENCİLİSTESİ!A20</f>
        <v>16</v>
      </c>
      <c r="B24" s="11">
        <f>ÖĞRENCİLİSTESİ!B20</f>
        <v>179</v>
      </c>
      <c r="C24" s="12" t="str">
        <f>ÖĞRENCİLİSTESİ!C20</f>
        <v>KUZEY AYGÜN</v>
      </c>
      <c r="D24" s="4">
        <v>3</v>
      </c>
      <c r="E24" s="4">
        <v>3</v>
      </c>
      <c r="F24" s="4">
        <v>3</v>
      </c>
      <c r="G24" s="4">
        <v>3</v>
      </c>
      <c r="H24" s="4">
        <v>3</v>
      </c>
      <c r="I24" s="4">
        <v>3</v>
      </c>
      <c r="J24" s="4">
        <v>3</v>
      </c>
      <c r="K24" s="4">
        <v>3</v>
      </c>
      <c r="L24" s="4">
        <v>3</v>
      </c>
      <c r="M24" s="4">
        <v>3</v>
      </c>
      <c r="N24" s="4">
        <v>3</v>
      </c>
      <c r="O24" s="4">
        <v>3</v>
      </c>
      <c r="P24" s="4">
        <v>3</v>
      </c>
      <c r="Q24" s="4">
        <v>3</v>
      </c>
      <c r="R24" s="4">
        <v>3</v>
      </c>
      <c r="S24" s="4">
        <v>3</v>
      </c>
      <c r="T24" s="4">
        <v>3</v>
      </c>
      <c r="U24" s="4">
        <v>3</v>
      </c>
      <c r="V24" s="4">
        <v>3</v>
      </c>
      <c r="W24" s="4">
        <v>3</v>
      </c>
      <c r="X24" s="4">
        <v>3</v>
      </c>
      <c r="Y24" s="4">
        <v>3</v>
      </c>
      <c r="Z24" s="4">
        <v>3</v>
      </c>
      <c r="AA24" s="4">
        <v>3</v>
      </c>
      <c r="AB24" s="4">
        <v>3</v>
      </c>
      <c r="AC24" s="4">
        <v>3</v>
      </c>
      <c r="AD24" s="4">
        <v>3</v>
      </c>
      <c r="AE24" s="4">
        <v>3</v>
      </c>
      <c r="AF24" s="4">
        <v>3</v>
      </c>
      <c r="AG24" s="4">
        <v>3</v>
      </c>
      <c r="AH24" s="4">
        <v>3</v>
      </c>
      <c r="AI24" s="115">
        <f t="shared" si="0"/>
        <v>3</v>
      </c>
      <c r="AJ24" s="60" t="str">
        <f t="shared" si="1"/>
        <v>Çok İyi</v>
      </c>
    </row>
    <row r="25" spans="1:36" ht="18.95" customHeight="1" x14ac:dyDescent="0.25">
      <c r="A25" s="11">
        <f>ÖĞRENCİLİSTESİ!A21</f>
        <v>17</v>
      </c>
      <c r="B25" s="11">
        <f>ÖĞRENCİLİSTESİ!B21</f>
        <v>184</v>
      </c>
      <c r="C25" s="12" t="str">
        <f>ÖĞRENCİLİSTESİ!C21</f>
        <v>MEHMET ARİF DENİZ</v>
      </c>
      <c r="D25" s="4">
        <v>3</v>
      </c>
      <c r="E25" s="4">
        <v>3</v>
      </c>
      <c r="F25" s="4">
        <v>3</v>
      </c>
      <c r="G25" s="4">
        <v>3</v>
      </c>
      <c r="H25" s="4">
        <v>3</v>
      </c>
      <c r="I25" s="4">
        <v>3</v>
      </c>
      <c r="J25" s="4">
        <v>3</v>
      </c>
      <c r="K25" s="4">
        <v>3</v>
      </c>
      <c r="L25" s="4">
        <v>3</v>
      </c>
      <c r="M25" s="4">
        <v>3</v>
      </c>
      <c r="N25" s="4">
        <v>3</v>
      </c>
      <c r="O25" s="4">
        <v>3</v>
      </c>
      <c r="P25" s="4">
        <v>3</v>
      </c>
      <c r="Q25" s="4">
        <v>3</v>
      </c>
      <c r="R25" s="4">
        <v>3</v>
      </c>
      <c r="S25" s="4">
        <v>3</v>
      </c>
      <c r="T25" s="4">
        <v>3</v>
      </c>
      <c r="U25" s="4">
        <v>3</v>
      </c>
      <c r="V25" s="4">
        <v>3</v>
      </c>
      <c r="W25" s="4">
        <v>3</v>
      </c>
      <c r="X25" s="4">
        <v>3</v>
      </c>
      <c r="Y25" s="4">
        <v>3</v>
      </c>
      <c r="Z25" s="4">
        <v>3</v>
      </c>
      <c r="AA25" s="4">
        <v>3</v>
      </c>
      <c r="AB25" s="4">
        <v>3</v>
      </c>
      <c r="AC25" s="4">
        <v>3</v>
      </c>
      <c r="AD25" s="4">
        <v>3</v>
      </c>
      <c r="AE25" s="4">
        <v>3</v>
      </c>
      <c r="AF25" s="4">
        <v>3</v>
      </c>
      <c r="AG25" s="4">
        <v>3</v>
      </c>
      <c r="AH25" s="4">
        <v>3</v>
      </c>
      <c r="AI25" s="115">
        <f t="shared" si="0"/>
        <v>3</v>
      </c>
      <c r="AJ25" s="60" t="str">
        <f t="shared" si="1"/>
        <v>Çok İyi</v>
      </c>
    </row>
    <row r="26" spans="1:36" ht="18.95" customHeight="1" x14ac:dyDescent="0.25">
      <c r="A26" s="11">
        <f>ÖĞRENCİLİSTESİ!A22</f>
        <v>18</v>
      </c>
      <c r="B26" s="11">
        <f>ÖĞRENCİLİSTESİ!B22</f>
        <v>188</v>
      </c>
      <c r="C26" s="12" t="str">
        <f>ÖĞRENCİLİSTESİ!C22</f>
        <v>MEHMET SENCER YARAR</v>
      </c>
      <c r="D26" s="4">
        <v>3</v>
      </c>
      <c r="E26" s="4">
        <v>3</v>
      </c>
      <c r="F26" s="4">
        <v>3</v>
      </c>
      <c r="G26" s="4">
        <v>3</v>
      </c>
      <c r="H26" s="4">
        <v>3</v>
      </c>
      <c r="I26" s="4">
        <v>3</v>
      </c>
      <c r="J26" s="4">
        <v>3</v>
      </c>
      <c r="K26" s="4">
        <v>3</v>
      </c>
      <c r="L26" s="4">
        <v>3</v>
      </c>
      <c r="M26" s="4">
        <v>3</v>
      </c>
      <c r="N26" s="4">
        <v>3</v>
      </c>
      <c r="O26" s="4">
        <v>3</v>
      </c>
      <c r="P26" s="4">
        <v>3</v>
      </c>
      <c r="Q26" s="4">
        <v>3</v>
      </c>
      <c r="R26" s="4">
        <v>3</v>
      </c>
      <c r="S26" s="4">
        <v>3</v>
      </c>
      <c r="T26" s="4">
        <v>3</v>
      </c>
      <c r="U26" s="4">
        <v>3</v>
      </c>
      <c r="V26" s="4">
        <v>3</v>
      </c>
      <c r="W26" s="4">
        <v>3</v>
      </c>
      <c r="X26" s="4">
        <v>3</v>
      </c>
      <c r="Y26" s="4">
        <v>3</v>
      </c>
      <c r="Z26" s="4">
        <v>3</v>
      </c>
      <c r="AA26" s="4">
        <v>3</v>
      </c>
      <c r="AB26" s="4">
        <v>3</v>
      </c>
      <c r="AC26" s="4">
        <v>3</v>
      </c>
      <c r="AD26" s="4">
        <v>3</v>
      </c>
      <c r="AE26" s="4">
        <v>3</v>
      </c>
      <c r="AF26" s="4">
        <v>3</v>
      </c>
      <c r="AG26" s="4">
        <v>3</v>
      </c>
      <c r="AH26" s="4">
        <v>3</v>
      </c>
      <c r="AI26" s="115">
        <f t="shared" si="0"/>
        <v>3</v>
      </c>
      <c r="AJ26" s="60" t="str">
        <f t="shared" si="1"/>
        <v>Çok İyi</v>
      </c>
    </row>
    <row r="27" spans="1:36" ht="18.95" customHeight="1" x14ac:dyDescent="0.25">
      <c r="A27" s="11">
        <f>ÖĞRENCİLİSTESİ!A23</f>
        <v>19</v>
      </c>
      <c r="B27" s="11">
        <f>ÖĞRENCİLİSTESİ!B23</f>
        <v>198</v>
      </c>
      <c r="C27" s="12" t="str">
        <f>ÖĞRENCİLİSTESİ!C23</f>
        <v>ÖMER FARUK BALTAŞ</v>
      </c>
      <c r="D27" s="4">
        <v>3</v>
      </c>
      <c r="E27" s="4">
        <v>3</v>
      </c>
      <c r="F27" s="4">
        <v>3</v>
      </c>
      <c r="G27" s="4">
        <v>3</v>
      </c>
      <c r="H27" s="4">
        <v>3</v>
      </c>
      <c r="I27" s="4">
        <v>3</v>
      </c>
      <c r="J27" s="4">
        <v>3</v>
      </c>
      <c r="K27" s="4">
        <v>3</v>
      </c>
      <c r="L27" s="4">
        <v>3</v>
      </c>
      <c r="M27" s="4">
        <v>3</v>
      </c>
      <c r="N27" s="4">
        <v>3</v>
      </c>
      <c r="O27" s="4">
        <v>3</v>
      </c>
      <c r="P27" s="4">
        <v>3</v>
      </c>
      <c r="Q27" s="4">
        <v>3</v>
      </c>
      <c r="R27" s="4">
        <v>3</v>
      </c>
      <c r="S27" s="4">
        <v>3</v>
      </c>
      <c r="T27" s="4">
        <v>3</v>
      </c>
      <c r="U27" s="4">
        <v>3</v>
      </c>
      <c r="V27" s="4">
        <v>3</v>
      </c>
      <c r="W27" s="4">
        <v>3</v>
      </c>
      <c r="X27" s="4">
        <v>3</v>
      </c>
      <c r="Y27" s="4">
        <v>3</v>
      </c>
      <c r="Z27" s="4">
        <v>3</v>
      </c>
      <c r="AA27" s="4">
        <v>3</v>
      </c>
      <c r="AB27" s="4">
        <v>3</v>
      </c>
      <c r="AC27" s="4">
        <v>3</v>
      </c>
      <c r="AD27" s="4">
        <v>3</v>
      </c>
      <c r="AE27" s="4">
        <v>3</v>
      </c>
      <c r="AF27" s="4">
        <v>3</v>
      </c>
      <c r="AG27" s="4">
        <v>3</v>
      </c>
      <c r="AH27" s="4">
        <v>3</v>
      </c>
      <c r="AI27" s="115">
        <f t="shared" si="0"/>
        <v>3</v>
      </c>
      <c r="AJ27" s="60" t="str">
        <f t="shared" si="1"/>
        <v>Çok İyi</v>
      </c>
    </row>
    <row r="28" spans="1:36" ht="18.95" customHeight="1" x14ac:dyDescent="0.25">
      <c r="A28" s="11">
        <f>ÖĞRENCİLİSTESİ!A24</f>
        <v>20</v>
      </c>
      <c r="B28" s="11">
        <f>ÖĞRENCİLİSTESİ!B24</f>
        <v>200</v>
      </c>
      <c r="C28" s="12" t="str">
        <f>ÖĞRENCİLİSTESİ!C24</f>
        <v>ÖMER KOŞAR</v>
      </c>
      <c r="D28" s="4">
        <v>3</v>
      </c>
      <c r="E28" s="4">
        <v>3</v>
      </c>
      <c r="F28" s="4">
        <v>3</v>
      </c>
      <c r="G28" s="4">
        <v>3</v>
      </c>
      <c r="H28" s="4">
        <v>3</v>
      </c>
      <c r="I28" s="4">
        <v>3</v>
      </c>
      <c r="J28" s="4">
        <v>3</v>
      </c>
      <c r="K28" s="4">
        <v>3</v>
      </c>
      <c r="L28" s="4">
        <v>3</v>
      </c>
      <c r="M28" s="4">
        <v>3</v>
      </c>
      <c r="N28" s="4">
        <v>3</v>
      </c>
      <c r="O28" s="4">
        <v>3</v>
      </c>
      <c r="P28" s="4">
        <v>3</v>
      </c>
      <c r="Q28" s="4">
        <v>3</v>
      </c>
      <c r="R28" s="4">
        <v>3</v>
      </c>
      <c r="S28" s="4">
        <v>3</v>
      </c>
      <c r="T28" s="4">
        <v>3</v>
      </c>
      <c r="U28" s="4">
        <v>3</v>
      </c>
      <c r="V28" s="4">
        <v>3</v>
      </c>
      <c r="W28" s="4">
        <v>3</v>
      </c>
      <c r="X28" s="4">
        <v>3</v>
      </c>
      <c r="Y28" s="4">
        <v>3</v>
      </c>
      <c r="Z28" s="4">
        <v>3</v>
      </c>
      <c r="AA28" s="4">
        <v>3</v>
      </c>
      <c r="AB28" s="4">
        <v>3</v>
      </c>
      <c r="AC28" s="4">
        <v>3</v>
      </c>
      <c r="AD28" s="4">
        <v>3</v>
      </c>
      <c r="AE28" s="4">
        <v>3</v>
      </c>
      <c r="AF28" s="4">
        <v>3</v>
      </c>
      <c r="AG28" s="4">
        <v>3</v>
      </c>
      <c r="AH28" s="4">
        <v>3</v>
      </c>
      <c r="AI28" s="115">
        <f t="shared" si="0"/>
        <v>3</v>
      </c>
      <c r="AJ28" s="60" t="str">
        <f t="shared" si="1"/>
        <v>Çok İyi</v>
      </c>
    </row>
    <row r="29" spans="1:36" ht="18.95" customHeight="1" x14ac:dyDescent="0.25">
      <c r="A29" s="11">
        <f>ÖĞRENCİLİSTESİ!A25</f>
        <v>21</v>
      </c>
      <c r="B29" s="11">
        <f>ÖĞRENCİLİSTESİ!B25</f>
        <v>219</v>
      </c>
      <c r="C29" s="12" t="str">
        <f>ÖĞRENCİLİSTESİ!C25</f>
        <v>TUĞSEM DURU KARABABA</v>
      </c>
      <c r="D29" s="4">
        <v>3</v>
      </c>
      <c r="E29" s="4">
        <v>3</v>
      </c>
      <c r="F29" s="4">
        <v>3</v>
      </c>
      <c r="G29" s="4">
        <v>3</v>
      </c>
      <c r="H29" s="4">
        <v>3</v>
      </c>
      <c r="I29" s="4">
        <v>3</v>
      </c>
      <c r="J29" s="4">
        <v>3</v>
      </c>
      <c r="K29" s="4">
        <v>3</v>
      </c>
      <c r="L29" s="4">
        <v>3</v>
      </c>
      <c r="M29" s="4">
        <v>3</v>
      </c>
      <c r="N29" s="4">
        <v>3</v>
      </c>
      <c r="O29" s="4">
        <v>3</v>
      </c>
      <c r="P29" s="4">
        <v>3</v>
      </c>
      <c r="Q29" s="4">
        <v>3</v>
      </c>
      <c r="R29" s="4">
        <v>3</v>
      </c>
      <c r="S29" s="4">
        <v>3</v>
      </c>
      <c r="T29" s="4">
        <v>3</v>
      </c>
      <c r="U29" s="4">
        <v>3</v>
      </c>
      <c r="V29" s="4">
        <v>3</v>
      </c>
      <c r="W29" s="4">
        <v>3</v>
      </c>
      <c r="X29" s="4">
        <v>3</v>
      </c>
      <c r="Y29" s="4">
        <v>3</v>
      </c>
      <c r="Z29" s="4">
        <v>3</v>
      </c>
      <c r="AA29" s="4">
        <v>3</v>
      </c>
      <c r="AB29" s="4">
        <v>3</v>
      </c>
      <c r="AC29" s="4">
        <v>3</v>
      </c>
      <c r="AD29" s="4">
        <v>3</v>
      </c>
      <c r="AE29" s="4">
        <v>3</v>
      </c>
      <c r="AF29" s="4">
        <v>3</v>
      </c>
      <c r="AG29" s="4">
        <v>3</v>
      </c>
      <c r="AH29" s="4">
        <v>3</v>
      </c>
      <c r="AI29" s="115">
        <f t="shared" si="0"/>
        <v>3</v>
      </c>
      <c r="AJ29" s="60" t="str">
        <f t="shared" si="1"/>
        <v>Çok İyi</v>
      </c>
    </row>
    <row r="30" spans="1:36" ht="18.95" customHeight="1" x14ac:dyDescent="0.25">
      <c r="A30" s="11">
        <f>ÖĞRENCİLİSTESİ!A26</f>
        <v>22</v>
      </c>
      <c r="B30" s="11">
        <f>ÖĞRENCİLİSTESİ!B26</f>
        <v>221</v>
      </c>
      <c r="C30" s="12" t="str">
        <f>ÖĞRENCİLİSTESİ!C26</f>
        <v>TUNA ÖZTOPRAK</v>
      </c>
      <c r="D30" s="4">
        <v>3</v>
      </c>
      <c r="E30" s="4">
        <v>3</v>
      </c>
      <c r="F30" s="4">
        <v>3</v>
      </c>
      <c r="G30" s="4">
        <v>3</v>
      </c>
      <c r="H30" s="4">
        <v>3</v>
      </c>
      <c r="I30" s="4">
        <v>3</v>
      </c>
      <c r="J30" s="4">
        <v>3</v>
      </c>
      <c r="K30" s="4">
        <v>3</v>
      </c>
      <c r="L30" s="4">
        <v>3</v>
      </c>
      <c r="M30" s="4">
        <v>3</v>
      </c>
      <c r="N30" s="4">
        <v>3</v>
      </c>
      <c r="O30" s="4">
        <v>3</v>
      </c>
      <c r="P30" s="4">
        <v>3</v>
      </c>
      <c r="Q30" s="4">
        <v>3</v>
      </c>
      <c r="R30" s="4">
        <v>3</v>
      </c>
      <c r="S30" s="4">
        <v>3</v>
      </c>
      <c r="T30" s="4">
        <v>3</v>
      </c>
      <c r="U30" s="4">
        <v>3</v>
      </c>
      <c r="V30" s="4">
        <v>3</v>
      </c>
      <c r="W30" s="4">
        <v>3</v>
      </c>
      <c r="X30" s="4">
        <v>3</v>
      </c>
      <c r="Y30" s="4">
        <v>3</v>
      </c>
      <c r="Z30" s="4">
        <v>3</v>
      </c>
      <c r="AA30" s="4">
        <v>3</v>
      </c>
      <c r="AB30" s="4">
        <v>3</v>
      </c>
      <c r="AC30" s="4">
        <v>3</v>
      </c>
      <c r="AD30" s="4">
        <v>3</v>
      </c>
      <c r="AE30" s="4">
        <v>3</v>
      </c>
      <c r="AF30" s="4">
        <v>3</v>
      </c>
      <c r="AG30" s="4">
        <v>3</v>
      </c>
      <c r="AH30" s="4">
        <v>3</v>
      </c>
      <c r="AI30" s="115">
        <f t="shared" si="0"/>
        <v>3</v>
      </c>
      <c r="AJ30" s="60" t="str">
        <f t="shared" si="1"/>
        <v>Çok İyi</v>
      </c>
    </row>
    <row r="31" spans="1:36" ht="18.95" customHeight="1" x14ac:dyDescent="0.25">
      <c r="A31" s="11">
        <f>ÖĞRENCİLİSTESİ!A27</f>
        <v>23</v>
      </c>
      <c r="B31" s="11">
        <f>ÖĞRENCİLİSTESİ!B27</f>
        <v>227</v>
      </c>
      <c r="C31" s="12" t="str">
        <f>ÖĞRENCİLİSTESİ!C27</f>
        <v>UMUT DENİZ KOCA</v>
      </c>
      <c r="D31" s="4">
        <v>3</v>
      </c>
      <c r="E31" s="4">
        <v>3</v>
      </c>
      <c r="F31" s="4">
        <v>3</v>
      </c>
      <c r="G31" s="4">
        <v>3</v>
      </c>
      <c r="H31" s="4">
        <v>3</v>
      </c>
      <c r="I31" s="4">
        <v>3</v>
      </c>
      <c r="J31" s="4">
        <v>3</v>
      </c>
      <c r="K31" s="4">
        <v>3</v>
      </c>
      <c r="L31" s="4">
        <v>3</v>
      </c>
      <c r="M31" s="4">
        <v>3</v>
      </c>
      <c r="N31" s="4">
        <v>3</v>
      </c>
      <c r="O31" s="4">
        <v>3</v>
      </c>
      <c r="P31" s="4">
        <v>3</v>
      </c>
      <c r="Q31" s="4">
        <v>3</v>
      </c>
      <c r="R31" s="4">
        <v>3</v>
      </c>
      <c r="S31" s="4">
        <v>3</v>
      </c>
      <c r="T31" s="4">
        <v>3</v>
      </c>
      <c r="U31" s="4">
        <v>3</v>
      </c>
      <c r="V31" s="4">
        <v>3</v>
      </c>
      <c r="W31" s="4">
        <v>3</v>
      </c>
      <c r="X31" s="4">
        <v>3</v>
      </c>
      <c r="Y31" s="4">
        <v>3</v>
      </c>
      <c r="Z31" s="4">
        <v>3</v>
      </c>
      <c r="AA31" s="4">
        <v>3</v>
      </c>
      <c r="AB31" s="4">
        <v>3</v>
      </c>
      <c r="AC31" s="4">
        <v>3</v>
      </c>
      <c r="AD31" s="4">
        <v>3</v>
      </c>
      <c r="AE31" s="4">
        <v>3</v>
      </c>
      <c r="AF31" s="4">
        <v>3</v>
      </c>
      <c r="AG31" s="4">
        <v>3</v>
      </c>
      <c r="AH31" s="4">
        <v>3</v>
      </c>
      <c r="AI31" s="115">
        <f t="shared" si="0"/>
        <v>3</v>
      </c>
      <c r="AJ31" s="60" t="str">
        <f t="shared" si="1"/>
        <v>Çok İyi</v>
      </c>
    </row>
    <row r="32" spans="1:36" ht="18.95" customHeight="1" x14ac:dyDescent="0.25">
      <c r="A32" s="11">
        <f>ÖĞRENCİLİSTESİ!A28</f>
        <v>24</v>
      </c>
      <c r="B32" s="11">
        <f>ÖĞRENCİLİSTESİ!B28</f>
        <v>239</v>
      </c>
      <c r="C32" s="12" t="str">
        <f>ÖĞRENCİLİSTESİ!C28</f>
        <v>ZEYNEP DİLA ÇELİK</v>
      </c>
      <c r="D32" s="4">
        <v>3</v>
      </c>
      <c r="E32" s="4">
        <v>3</v>
      </c>
      <c r="F32" s="4">
        <v>3</v>
      </c>
      <c r="G32" s="4">
        <v>3</v>
      </c>
      <c r="H32" s="4">
        <v>3</v>
      </c>
      <c r="I32" s="4">
        <v>3</v>
      </c>
      <c r="J32" s="4">
        <v>3</v>
      </c>
      <c r="K32" s="4">
        <v>3</v>
      </c>
      <c r="L32" s="4">
        <v>3</v>
      </c>
      <c r="M32" s="4">
        <v>3</v>
      </c>
      <c r="N32" s="4">
        <v>3</v>
      </c>
      <c r="O32" s="4">
        <v>3</v>
      </c>
      <c r="P32" s="4">
        <v>3</v>
      </c>
      <c r="Q32" s="4">
        <v>3</v>
      </c>
      <c r="R32" s="4">
        <v>3</v>
      </c>
      <c r="S32" s="4">
        <v>3</v>
      </c>
      <c r="T32" s="4">
        <v>3</v>
      </c>
      <c r="U32" s="4">
        <v>3</v>
      </c>
      <c r="V32" s="4">
        <v>3</v>
      </c>
      <c r="W32" s="4">
        <v>3</v>
      </c>
      <c r="X32" s="4">
        <v>3</v>
      </c>
      <c r="Y32" s="4">
        <v>3</v>
      </c>
      <c r="Z32" s="4">
        <v>3</v>
      </c>
      <c r="AA32" s="4">
        <v>3</v>
      </c>
      <c r="AB32" s="4">
        <v>3</v>
      </c>
      <c r="AC32" s="4">
        <v>3</v>
      </c>
      <c r="AD32" s="4">
        <v>3</v>
      </c>
      <c r="AE32" s="4">
        <v>3</v>
      </c>
      <c r="AF32" s="4">
        <v>3</v>
      </c>
      <c r="AG32" s="4">
        <v>3</v>
      </c>
      <c r="AH32" s="4">
        <v>3</v>
      </c>
      <c r="AI32" s="115">
        <f t="shared" si="0"/>
        <v>3</v>
      </c>
      <c r="AJ32" s="60" t="str">
        <f t="shared" si="1"/>
        <v>Çok İyi</v>
      </c>
    </row>
    <row r="33" spans="1:36" ht="18.95" customHeight="1" x14ac:dyDescent="0.25">
      <c r="A33" s="11">
        <f>ÖĞRENCİLİSTESİ!A29</f>
        <v>25</v>
      </c>
      <c r="B33" s="11">
        <f>ÖĞRENCİLİSTESİ!B29</f>
        <v>253</v>
      </c>
      <c r="C33" s="12" t="str">
        <f>ÖĞRENCİLİSTESİ!C29</f>
        <v>MEHMET EREN EKER</v>
      </c>
      <c r="D33" s="4">
        <v>3</v>
      </c>
      <c r="E33" s="4">
        <v>3</v>
      </c>
      <c r="F33" s="4">
        <v>3</v>
      </c>
      <c r="G33" s="4">
        <v>3</v>
      </c>
      <c r="H33" s="4">
        <v>3</v>
      </c>
      <c r="I33" s="4">
        <v>3</v>
      </c>
      <c r="J33" s="4">
        <v>3</v>
      </c>
      <c r="K33" s="4">
        <v>3</v>
      </c>
      <c r="L33" s="4">
        <v>3</v>
      </c>
      <c r="M33" s="4">
        <v>3</v>
      </c>
      <c r="N33" s="4">
        <v>3</v>
      </c>
      <c r="O33" s="4">
        <v>3</v>
      </c>
      <c r="P33" s="4">
        <v>3</v>
      </c>
      <c r="Q33" s="4">
        <v>3</v>
      </c>
      <c r="R33" s="4">
        <v>3</v>
      </c>
      <c r="S33" s="4">
        <v>3</v>
      </c>
      <c r="T33" s="4">
        <v>3</v>
      </c>
      <c r="U33" s="4">
        <v>3</v>
      </c>
      <c r="V33" s="4">
        <v>3</v>
      </c>
      <c r="W33" s="4">
        <v>3</v>
      </c>
      <c r="X33" s="4">
        <v>3</v>
      </c>
      <c r="Y33" s="4">
        <v>3</v>
      </c>
      <c r="Z33" s="4">
        <v>3</v>
      </c>
      <c r="AA33" s="4">
        <v>3</v>
      </c>
      <c r="AB33" s="4">
        <v>3</v>
      </c>
      <c r="AC33" s="4">
        <v>3</v>
      </c>
      <c r="AD33" s="4">
        <v>3</v>
      </c>
      <c r="AE33" s="4">
        <v>3</v>
      </c>
      <c r="AF33" s="4">
        <v>3</v>
      </c>
      <c r="AG33" s="4">
        <v>3</v>
      </c>
      <c r="AH33" s="4">
        <v>3</v>
      </c>
      <c r="AI33" s="115">
        <f t="shared" si="0"/>
        <v>3</v>
      </c>
      <c r="AJ33" s="60" t="str">
        <f t="shared" si="1"/>
        <v>Çok İyi</v>
      </c>
    </row>
    <row r="34" spans="1:36" ht="18.95" customHeight="1" x14ac:dyDescent="0.25">
      <c r="A34" s="11">
        <f>ÖĞRENCİLİSTESİ!A30</f>
        <v>26</v>
      </c>
      <c r="B34" s="11">
        <f>ÖĞRENCİLİSTESİ!B30</f>
        <v>0</v>
      </c>
      <c r="C34" s="12">
        <f>ÖĞRENCİLİSTESİ!C30</f>
        <v>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15" t="e">
        <f t="shared" si="0"/>
        <v>#DIV/0!</v>
      </c>
      <c r="AJ34" s="60" t="e">
        <f t="shared" si="1"/>
        <v>#DIV/0!</v>
      </c>
    </row>
    <row r="35" spans="1:36" ht="18.95" customHeight="1" x14ac:dyDescent="0.25">
      <c r="A35" s="11">
        <f>ÖĞRENCİLİSTESİ!A31</f>
        <v>27</v>
      </c>
      <c r="B35" s="11">
        <f>ÖĞRENCİLİSTESİ!B31</f>
        <v>0</v>
      </c>
      <c r="C35" s="12">
        <f>ÖĞRENCİLİSTESİ!C31</f>
        <v>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15" t="e">
        <f t="shared" si="0"/>
        <v>#DIV/0!</v>
      </c>
      <c r="AJ35" s="60" t="e">
        <f t="shared" si="1"/>
        <v>#DIV/0!</v>
      </c>
    </row>
    <row r="36" spans="1:36" ht="18.95" customHeight="1" x14ac:dyDescent="0.25">
      <c r="A36" s="11">
        <f>ÖĞRENCİLİSTESİ!A32</f>
        <v>28</v>
      </c>
      <c r="B36" s="11">
        <f>ÖĞRENCİLİSTESİ!B32</f>
        <v>0</v>
      </c>
      <c r="C36" s="12">
        <f>ÖĞRENCİLİSTESİ!C32</f>
        <v>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15" t="e">
        <f t="shared" si="0"/>
        <v>#DIV/0!</v>
      </c>
      <c r="AJ36" s="60" t="e">
        <f t="shared" si="1"/>
        <v>#DIV/0!</v>
      </c>
    </row>
    <row r="37" spans="1:36" ht="18.95" customHeight="1" x14ac:dyDescent="0.25">
      <c r="A37" s="11">
        <f>ÖĞRENCİLİSTESİ!A33</f>
        <v>29</v>
      </c>
      <c r="B37" s="11">
        <f>ÖĞRENCİLİSTESİ!B33</f>
        <v>0</v>
      </c>
      <c r="C37" s="12">
        <f>ÖĞRENCİLİSTESİ!C33</f>
        <v>0</v>
      </c>
      <c r="D37" s="2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115" t="e">
        <f t="shared" si="0"/>
        <v>#DIV/0!</v>
      </c>
      <c r="AJ37" s="60" t="e">
        <f t="shared" si="1"/>
        <v>#DIV/0!</v>
      </c>
    </row>
    <row r="38" spans="1:36" ht="18.95" customHeight="1" x14ac:dyDescent="0.25">
      <c r="A38" s="11">
        <f>ÖĞRENCİLİSTESİ!A34</f>
        <v>30</v>
      </c>
      <c r="B38" s="11">
        <f>ÖĞRENCİLİSTESİ!B34</f>
        <v>0</v>
      </c>
      <c r="C38" s="12">
        <f>ÖĞRENCİLİSTESİ!C34</f>
        <v>0</v>
      </c>
      <c r="D38" s="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115" t="e">
        <f t="shared" si="0"/>
        <v>#DIV/0!</v>
      </c>
      <c r="AJ38" s="60" t="e">
        <f t="shared" si="1"/>
        <v>#DIV/0!</v>
      </c>
    </row>
    <row r="39" spans="1:36" ht="18.95" customHeight="1" x14ac:dyDescent="0.25">
      <c r="A39" s="11">
        <f>ÖĞRENCİLİSTESİ!A35</f>
        <v>31</v>
      </c>
      <c r="B39" s="11">
        <f>ÖĞRENCİLİSTESİ!B35</f>
        <v>0</v>
      </c>
      <c r="C39" s="12">
        <f>ÖĞRENCİLİSTESİ!C35</f>
        <v>0</v>
      </c>
      <c r="D39" s="2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115" t="e">
        <f t="shared" si="0"/>
        <v>#DIV/0!</v>
      </c>
      <c r="AJ39" s="60" t="e">
        <f t="shared" si="1"/>
        <v>#DIV/0!</v>
      </c>
    </row>
    <row r="40" spans="1:36" ht="18.95" customHeight="1" x14ac:dyDescent="0.25">
      <c r="A40" s="11">
        <f>ÖĞRENCİLİSTESİ!A36</f>
        <v>32</v>
      </c>
      <c r="B40" s="11">
        <f>ÖĞRENCİLİSTESİ!B36</f>
        <v>0</v>
      </c>
      <c r="C40" s="12">
        <f>ÖĞRENCİLİSTESİ!C36</f>
        <v>0</v>
      </c>
      <c r="D40" s="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115" t="e">
        <f t="shared" si="0"/>
        <v>#DIV/0!</v>
      </c>
      <c r="AJ40" s="60" t="e">
        <f t="shared" si="1"/>
        <v>#DIV/0!</v>
      </c>
    </row>
    <row r="41" spans="1:36" ht="18.95" customHeight="1" x14ac:dyDescent="0.25">
      <c r="A41" s="11">
        <f>ÖĞRENCİLİSTESİ!A37</f>
        <v>33</v>
      </c>
      <c r="B41" s="11">
        <f>ÖĞRENCİLİSTESİ!B37</f>
        <v>0</v>
      </c>
      <c r="C41" s="12">
        <f>ÖĞRENCİLİSTESİ!C37</f>
        <v>0</v>
      </c>
      <c r="D41" s="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115" t="e">
        <f t="shared" si="0"/>
        <v>#DIV/0!</v>
      </c>
      <c r="AJ41" s="60" t="e">
        <f t="shared" si="1"/>
        <v>#DIV/0!</v>
      </c>
    </row>
    <row r="42" spans="1:36" ht="18.95" customHeight="1" x14ac:dyDescent="0.25">
      <c r="A42" s="11">
        <f>ÖĞRENCİLİSTESİ!A38</f>
        <v>34</v>
      </c>
      <c r="B42" s="11">
        <f>ÖĞRENCİLİSTESİ!B38</f>
        <v>0</v>
      </c>
      <c r="C42" s="12">
        <f>ÖĞRENCİLİSTESİ!C38</f>
        <v>0</v>
      </c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115" t="e">
        <f t="shared" si="0"/>
        <v>#DIV/0!</v>
      </c>
      <c r="AJ42" s="60" t="e">
        <f t="shared" si="1"/>
        <v>#DIV/0!</v>
      </c>
    </row>
    <row r="43" spans="1:36" ht="18.95" customHeight="1" x14ac:dyDescent="0.25">
      <c r="A43" s="11">
        <f>ÖĞRENCİLİSTESİ!A39</f>
        <v>35</v>
      </c>
      <c r="B43" s="11">
        <f>ÖĞRENCİLİSTESİ!B39</f>
        <v>0</v>
      </c>
      <c r="C43" s="12">
        <f>ÖĞRENCİLİSTESİ!C39</f>
        <v>0</v>
      </c>
      <c r="D43" s="2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115" t="e">
        <f t="shared" si="0"/>
        <v>#DIV/0!</v>
      </c>
      <c r="AJ43" s="60" t="e">
        <f t="shared" si="1"/>
        <v>#DIV/0!</v>
      </c>
    </row>
    <row r="44" spans="1:36" ht="18.95" customHeight="1" x14ac:dyDescent="0.25">
      <c r="A44" s="11">
        <f>ÖĞRENCİLİSTESİ!A40</f>
        <v>36</v>
      </c>
      <c r="B44" s="11">
        <f>ÖĞRENCİLİSTESİ!B40</f>
        <v>0</v>
      </c>
      <c r="C44" s="12">
        <f>ÖĞRENCİLİSTESİ!C40</f>
        <v>0</v>
      </c>
      <c r="D44" s="2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115" t="e">
        <f t="shared" si="0"/>
        <v>#DIV/0!</v>
      </c>
      <c r="AJ44" s="60" t="e">
        <f t="shared" si="1"/>
        <v>#DIV/0!</v>
      </c>
    </row>
    <row r="45" spans="1:36" ht="18.95" customHeight="1" x14ac:dyDescent="0.25">
      <c r="A45" s="11">
        <f>ÖĞRENCİLİSTESİ!A41</f>
        <v>37</v>
      </c>
      <c r="B45" s="11">
        <f>ÖĞRENCİLİSTESİ!B41</f>
        <v>0</v>
      </c>
      <c r="C45" s="12">
        <f>ÖĞRENCİLİSTESİ!C41</f>
        <v>0</v>
      </c>
      <c r="D45" s="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115" t="e">
        <f t="shared" si="0"/>
        <v>#DIV/0!</v>
      </c>
      <c r="AJ45" s="60" t="e">
        <f t="shared" si="1"/>
        <v>#DIV/0!</v>
      </c>
    </row>
    <row r="46" spans="1:36" ht="18.95" customHeight="1" x14ac:dyDescent="0.25"/>
    <row r="47" spans="1:36" ht="18.95" customHeight="1" x14ac:dyDescent="0.25">
      <c r="AI47" s="203">
        <f>ÖĞRENCİLİSTESİ!L2</f>
        <v>0</v>
      </c>
      <c r="AJ47" s="203"/>
    </row>
    <row r="48" spans="1:36" ht="18.95" customHeight="1" x14ac:dyDescent="0.25">
      <c r="AI48" s="216" t="str">
        <f>ÖĞRENCİLİSTESİ!L3</f>
        <v>3/B Sınıf Öğretmeni</v>
      </c>
      <c r="AJ48" s="216"/>
    </row>
    <row r="50" spans="6:12" x14ac:dyDescent="0.25">
      <c r="F50" s="24"/>
      <c r="G50" s="24"/>
      <c r="H50" s="24"/>
      <c r="I50" s="24"/>
      <c r="J50" s="24"/>
      <c r="K50" s="24"/>
    </row>
    <row r="51" spans="6:12" x14ac:dyDescent="0.25">
      <c r="F51" s="24"/>
      <c r="G51" s="24"/>
      <c r="H51" s="6"/>
      <c r="I51" s="6"/>
      <c r="J51" s="6"/>
      <c r="K51" s="6"/>
      <c r="L51" s="6"/>
    </row>
    <row r="52" spans="6:12" x14ac:dyDescent="0.25">
      <c r="F52" s="24"/>
      <c r="G52" s="24"/>
      <c r="H52" s="24"/>
      <c r="I52" s="24"/>
      <c r="J52" s="24"/>
      <c r="K52" s="24"/>
    </row>
    <row r="53" spans="6:12" x14ac:dyDescent="0.25">
      <c r="F53" s="24"/>
      <c r="G53" s="24"/>
      <c r="H53" s="24"/>
      <c r="I53" s="24"/>
      <c r="J53" s="24"/>
      <c r="K53" s="24"/>
    </row>
    <row r="54" spans="6:12" x14ac:dyDescent="0.25">
      <c r="F54" s="24"/>
      <c r="G54" s="24"/>
      <c r="H54" s="24"/>
      <c r="I54" s="24"/>
      <c r="J54" s="24"/>
      <c r="K54" s="24"/>
    </row>
  </sheetData>
  <mergeCells count="39">
    <mergeCell ref="K3:K7"/>
    <mergeCell ref="L3:L7"/>
    <mergeCell ref="I3:I7"/>
    <mergeCell ref="J3:J7"/>
    <mergeCell ref="F3:F7"/>
    <mergeCell ref="G3:G7"/>
    <mergeCell ref="H3:H7"/>
    <mergeCell ref="AI48:AJ48"/>
    <mergeCell ref="AJ3:AJ8"/>
    <mergeCell ref="P3:P7"/>
    <mergeCell ref="M3:M7"/>
    <mergeCell ref="AI3:AI8"/>
    <mergeCell ref="AI47:AJ47"/>
    <mergeCell ref="V3:V7"/>
    <mergeCell ref="Q3:Q7"/>
    <mergeCell ref="R3:R7"/>
    <mergeCell ref="S3:S7"/>
    <mergeCell ref="T3:T7"/>
    <mergeCell ref="U3:U7"/>
    <mergeCell ref="AC3:AC7"/>
    <mergeCell ref="AD3:AD7"/>
    <mergeCell ref="AE3:AE7"/>
    <mergeCell ref="O3:O7"/>
    <mergeCell ref="A1:AJ1"/>
    <mergeCell ref="C2:AJ2"/>
    <mergeCell ref="C3:C7"/>
    <mergeCell ref="D3:D7"/>
    <mergeCell ref="E3:E7"/>
    <mergeCell ref="AF3:AF7"/>
    <mergeCell ref="AG3:AG7"/>
    <mergeCell ref="AH3:AH7"/>
    <mergeCell ref="W3:W7"/>
    <mergeCell ref="X3:X7"/>
    <mergeCell ref="Y3:Y7"/>
    <mergeCell ref="Z3:Z7"/>
    <mergeCell ref="AA3:AA7"/>
    <mergeCell ref="AB3:AB7"/>
    <mergeCell ref="A2:B2"/>
    <mergeCell ref="N3:N7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61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4"/>
  <sheetViews>
    <sheetView workbookViewId="0">
      <selection activeCell="D9" sqref="D9:AG39"/>
    </sheetView>
  </sheetViews>
  <sheetFormatPr defaultRowHeight="15.75" x14ac:dyDescent="0.25"/>
  <cols>
    <col min="1" max="1" width="4.7109375" style="35" customWidth="1"/>
    <col min="2" max="2" width="6.42578125" style="35" customWidth="1"/>
    <col min="3" max="3" width="27.7109375" style="35" customWidth="1"/>
    <col min="4" max="4" width="3.42578125" style="1" customWidth="1"/>
    <col min="5" max="5" width="6.42578125" style="1" customWidth="1"/>
    <col min="6" max="18" width="3.42578125" style="1" customWidth="1"/>
    <col min="19" max="22" width="3.42578125" style="24" customWidth="1"/>
    <col min="23" max="23" width="6.42578125" style="24" customWidth="1"/>
    <col min="24" max="26" width="3.42578125" style="24" customWidth="1"/>
    <col min="27" max="33" width="3.42578125" style="1" customWidth="1"/>
    <col min="34" max="34" width="5.7109375" style="47" customWidth="1"/>
    <col min="35" max="35" width="13.7109375" style="5" customWidth="1"/>
    <col min="36" max="38" width="7.7109375" style="1" customWidth="1"/>
    <col min="39" max="16384" width="9.140625" style="1"/>
  </cols>
  <sheetData>
    <row r="1" spans="1:36" ht="20.100000000000001" customHeight="1" x14ac:dyDescent="0.25">
      <c r="A1" s="207" t="str">
        <f>ÖĞRENCİLİSTESİ!A1</f>
        <v>2021-2022 EĞİTİM ÖĞRETİM YILI ŞÜKRÜPAŞA. İLKOKULU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9"/>
    </row>
    <row r="2" spans="1:36" ht="20.100000000000001" customHeight="1" x14ac:dyDescent="0.25">
      <c r="A2" s="207" t="str">
        <f>ÖĞRENCİLİSTESİ!B3</f>
        <v>3/B</v>
      </c>
      <c r="B2" s="209"/>
      <c r="C2" s="228" t="s">
        <v>245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30"/>
    </row>
    <row r="3" spans="1:36" ht="84.95" customHeight="1" x14ac:dyDescent="0.25">
      <c r="A3" s="59"/>
      <c r="B3" s="29"/>
      <c r="C3" s="212"/>
      <c r="D3" s="226" t="s">
        <v>206</v>
      </c>
      <c r="E3" s="226" t="s">
        <v>246</v>
      </c>
      <c r="F3" s="226" t="s">
        <v>208</v>
      </c>
      <c r="G3" s="226" t="s">
        <v>181</v>
      </c>
      <c r="H3" s="226" t="s">
        <v>214</v>
      </c>
      <c r="I3" s="226" t="s">
        <v>180</v>
      </c>
      <c r="J3" s="226" t="s">
        <v>192</v>
      </c>
      <c r="K3" s="226" t="s">
        <v>247</v>
      </c>
      <c r="L3" s="226" t="s">
        <v>248</v>
      </c>
      <c r="M3" s="226" t="s">
        <v>249</v>
      </c>
      <c r="N3" s="238" t="s">
        <v>251</v>
      </c>
      <c r="O3" s="231" t="s">
        <v>207</v>
      </c>
      <c r="P3" s="226" t="s">
        <v>217</v>
      </c>
      <c r="Q3" s="226" t="s">
        <v>215</v>
      </c>
      <c r="R3" s="226" t="s">
        <v>250</v>
      </c>
      <c r="S3" s="226" t="s">
        <v>191</v>
      </c>
      <c r="T3" s="226" t="s">
        <v>252</v>
      </c>
      <c r="U3" s="234" t="s">
        <v>253</v>
      </c>
      <c r="V3" s="226" t="s">
        <v>187</v>
      </c>
      <c r="W3" s="226" t="s">
        <v>220</v>
      </c>
      <c r="X3" s="226" t="s">
        <v>254</v>
      </c>
      <c r="Y3" s="226" t="s">
        <v>195</v>
      </c>
      <c r="Z3" s="226" t="s">
        <v>255</v>
      </c>
      <c r="AA3" s="226" t="s">
        <v>256</v>
      </c>
      <c r="AB3" s="189" t="s">
        <v>257</v>
      </c>
      <c r="AC3" s="189" t="s">
        <v>258</v>
      </c>
      <c r="AD3" s="189" t="s">
        <v>259</v>
      </c>
      <c r="AE3" s="189" t="s">
        <v>204</v>
      </c>
      <c r="AF3" s="189" t="s">
        <v>260</v>
      </c>
      <c r="AG3" s="235" t="s">
        <v>226</v>
      </c>
      <c r="AH3" s="199" t="s">
        <v>69</v>
      </c>
      <c r="AI3" s="201" t="s">
        <v>11</v>
      </c>
    </row>
    <row r="4" spans="1:36" ht="84.95" customHeight="1" x14ac:dyDescent="0.25">
      <c r="A4" s="114"/>
      <c r="B4" s="31"/>
      <c r="C4" s="213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39"/>
      <c r="O4" s="232"/>
      <c r="P4" s="226"/>
      <c r="Q4" s="226"/>
      <c r="R4" s="226"/>
      <c r="S4" s="226"/>
      <c r="T4" s="226"/>
      <c r="U4" s="234"/>
      <c r="V4" s="226"/>
      <c r="W4" s="226"/>
      <c r="X4" s="226"/>
      <c r="Y4" s="226"/>
      <c r="Z4" s="226"/>
      <c r="AA4" s="226"/>
      <c r="AB4" s="196"/>
      <c r="AC4" s="196"/>
      <c r="AD4" s="196"/>
      <c r="AE4" s="196"/>
      <c r="AF4" s="196"/>
      <c r="AG4" s="236"/>
      <c r="AH4" s="199"/>
      <c r="AI4" s="201"/>
    </row>
    <row r="5" spans="1:36" ht="84.95" customHeight="1" x14ac:dyDescent="0.25">
      <c r="A5" s="114"/>
      <c r="B5" s="31"/>
      <c r="C5" s="213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39"/>
      <c r="O5" s="232"/>
      <c r="P5" s="226"/>
      <c r="Q5" s="226"/>
      <c r="R5" s="226"/>
      <c r="S5" s="226"/>
      <c r="T5" s="226"/>
      <c r="U5" s="234"/>
      <c r="V5" s="226"/>
      <c r="W5" s="226"/>
      <c r="X5" s="226"/>
      <c r="Y5" s="226"/>
      <c r="Z5" s="226"/>
      <c r="AA5" s="226"/>
      <c r="AB5" s="196"/>
      <c r="AC5" s="196"/>
      <c r="AD5" s="196"/>
      <c r="AE5" s="196"/>
      <c r="AF5" s="196"/>
      <c r="AG5" s="236"/>
      <c r="AH5" s="199"/>
      <c r="AI5" s="201"/>
      <c r="AJ5" s="116" t="s">
        <v>84</v>
      </c>
    </row>
    <row r="6" spans="1:36" ht="84.95" customHeight="1" x14ac:dyDescent="0.25">
      <c r="A6" s="114"/>
      <c r="B6" s="31"/>
      <c r="C6" s="213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39"/>
      <c r="O6" s="232"/>
      <c r="P6" s="226"/>
      <c r="Q6" s="226"/>
      <c r="R6" s="226"/>
      <c r="S6" s="226"/>
      <c r="T6" s="226"/>
      <c r="U6" s="234"/>
      <c r="V6" s="226"/>
      <c r="W6" s="226"/>
      <c r="X6" s="226"/>
      <c r="Y6" s="226"/>
      <c r="Z6" s="226"/>
      <c r="AA6" s="226"/>
      <c r="AB6" s="196"/>
      <c r="AC6" s="196"/>
      <c r="AD6" s="196"/>
      <c r="AE6" s="196"/>
      <c r="AF6" s="196"/>
      <c r="AG6" s="236"/>
      <c r="AH6" s="199"/>
      <c r="AI6" s="201"/>
    </row>
    <row r="7" spans="1:36" ht="84.95" customHeight="1" x14ac:dyDescent="0.25">
      <c r="A7" s="114"/>
      <c r="B7" s="31"/>
      <c r="C7" s="214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40"/>
      <c r="O7" s="233"/>
      <c r="P7" s="226"/>
      <c r="Q7" s="226"/>
      <c r="R7" s="226"/>
      <c r="S7" s="226"/>
      <c r="T7" s="226"/>
      <c r="U7" s="234"/>
      <c r="V7" s="226"/>
      <c r="W7" s="226"/>
      <c r="X7" s="226"/>
      <c r="Y7" s="226"/>
      <c r="Z7" s="226"/>
      <c r="AA7" s="226"/>
      <c r="AB7" s="205"/>
      <c r="AC7" s="205"/>
      <c r="AD7" s="205"/>
      <c r="AE7" s="205"/>
      <c r="AF7" s="205"/>
      <c r="AG7" s="237"/>
      <c r="AH7" s="199"/>
      <c r="AI7" s="201"/>
    </row>
    <row r="8" spans="1:36" ht="20.100000000000001" customHeight="1" x14ac:dyDescent="0.25">
      <c r="A8" s="9" t="s">
        <v>1</v>
      </c>
      <c r="B8" s="9" t="s">
        <v>0</v>
      </c>
      <c r="C8" s="64" t="s">
        <v>10</v>
      </c>
      <c r="D8" s="94">
        <v>1</v>
      </c>
      <c r="E8" s="94">
        <v>2</v>
      </c>
      <c r="F8" s="94">
        <v>3</v>
      </c>
      <c r="G8" s="94">
        <v>4</v>
      </c>
      <c r="H8" s="94">
        <v>5</v>
      </c>
      <c r="I8" s="94">
        <v>6</v>
      </c>
      <c r="J8" s="94">
        <v>7</v>
      </c>
      <c r="K8" s="94">
        <v>8</v>
      </c>
      <c r="L8" s="94">
        <v>9</v>
      </c>
      <c r="M8" s="94">
        <v>10</v>
      </c>
      <c r="N8" s="94">
        <v>11</v>
      </c>
      <c r="O8" s="94">
        <v>12</v>
      </c>
      <c r="P8" s="94">
        <v>13</v>
      </c>
      <c r="Q8" s="94">
        <v>14</v>
      </c>
      <c r="R8" s="146">
        <v>15</v>
      </c>
      <c r="S8" s="145">
        <v>16</v>
      </c>
      <c r="T8" s="145">
        <v>17</v>
      </c>
      <c r="U8" s="145">
        <v>18</v>
      </c>
      <c r="V8" s="145">
        <v>19</v>
      </c>
      <c r="W8" s="145">
        <v>20</v>
      </c>
      <c r="X8" s="145">
        <v>21</v>
      </c>
      <c r="Y8" s="145">
        <v>22</v>
      </c>
      <c r="Z8" s="145">
        <v>23</v>
      </c>
      <c r="AA8" s="145">
        <v>24</v>
      </c>
      <c r="AB8" s="145">
        <v>25</v>
      </c>
      <c r="AC8" s="145">
        <v>26</v>
      </c>
      <c r="AD8" s="145">
        <v>27</v>
      </c>
      <c r="AE8" s="145">
        <v>28</v>
      </c>
      <c r="AF8" s="145">
        <v>29</v>
      </c>
      <c r="AG8" s="145">
        <v>30</v>
      </c>
      <c r="AH8" s="200"/>
      <c r="AI8" s="202"/>
    </row>
    <row r="9" spans="1:36" ht="20.100000000000001" customHeight="1" x14ac:dyDescent="0.25">
      <c r="A9" s="11">
        <f>ÖĞRENCİLİSTESİ!A5</f>
        <v>1</v>
      </c>
      <c r="B9" s="11">
        <f>ÖĞRENCİLİSTESİ!B5</f>
        <v>5</v>
      </c>
      <c r="C9" s="12" t="str">
        <f>ÖĞRENCİLİSTESİ!C5</f>
        <v>BİLAL ENSAR ERTAŞ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15" t="e">
        <f t="shared" ref="AH9:AH45" si="0">AVERAGEA(D9:R9)</f>
        <v>#DIV/0!</v>
      </c>
      <c r="AI9" s="60" t="e">
        <f t="shared" ref="AI9:AI45" si="1">IF(AH9&lt;1.5,"Geliştirilmeli",IF(AH9&gt;2.44,"Çok İyi","İyi"))</f>
        <v>#DIV/0!</v>
      </c>
    </row>
    <row r="10" spans="1:36" ht="20.100000000000001" customHeight="1" x14ac:dyDescent="0.25">
      <c r="A10" s="11">
        <f>ÖĞRENCİLİSTESİ!A6</f>
        <v>2</v>
      </c>
      <c r="B10" s="11">
        <f>ÖĞRENCİLİSTESİ!B6</f>
        <v>12</v>
      </c>
      <c r="C10" s="12" t="str">
        <f>ÖĞRENCİLİSTESİ!C6</f>
        <v>ARDA ÇATAL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15" t="e">
        <f t="shared" si="0"/>
        <v>#DIV/0!</v>
      </c>
      <c r="AI10" s="60" t="e">
        <f t="shared" si="1"/>
        <v>#DIV/0!</v>
      </c>
    </row>
    <row r="11" spans="1:36" ht="20.100000000000001" customHeight="1" x14ac:dyDescent="0.25">
      <c r="A11" s="11">
        <f>ÖĞRENCİLİSTESİ!A7</f>
        <v>3</v>
      </c>
      <c r="B11" s="11">
        <f>ÖĞRENCİLİSTESİ!B7</f>
        <v>38</v>
      </c>
      <c r="C11" s="12" t="str">
        <f>ÖĞRENCİLİSTESİ!C7</f>
        <v>AYŞE BUĞLEM İMROZ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15" t="e">
        <f t="shared" si="0"/>
        <v>#DIV/0!</v>
      </c>
      <c r="AI11" s="60" t="e">
        <f t="shared" si="1"/>
        <v>#DIV/0!</v>
      </c>
    </row>
    <row r="12" spans="1:36" ht="20.100000000000001" customHeight="1" x14ac:dyDescent="0.25">
      <c r="A12" s="11">
        <f>ÖĞRENCİLİSTESİ!A8</f>
        <v>4</v>
      </c>
      <c r="B12" s="11">
        <f>ÖĞRENCİLİSTESİ!B8</f>
        <v>44</v>
      </c>
      <c r="C12" s="12" t="str">
        <f>ÖĞRENCİLİSTESİ!C8</f>
        <v>YUSUF EREN KILIÇ</v>
      </c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15" t="e">
        <f t="shared" si="0"/>
        <v>#DIV/0!</v>
      </c>
      <c r="AI12" s="60" t="e">
        <f t="shared" si="1"/>
        <v>#DIV/0!</v>
      </c>
    </row>
    <row r="13" spans="1:36" ht="20.100000000000001" customHeight="1" x14ac:dyDescent="0.25">
      <c r="A13" s="11">
        <f>ÖĞRENCİLİSTESİ!A9</f>
        <v>5</v>
      </c>
      <c r="B13" s="11">
        <f>ÖĞRENCİLİSTESİ!B9</f>
        <v>50</v>
      </c>
      <c r="C13" s="12" t="str">
        <f>ÖĞRENCİLİSTESİ!C9</f>
        <v>ALİ KORALP ERGİT</v>
      </c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15" t="e">
        <f t="shared" si="0"/>
        <v>#DIV/0!</v>
      </c>
      <c r="AI13" s="60" t="e">
        <f t="shared" si="1"/>
        <v>#DIV/0!</v>
      </c>
    </row>
    <row r="14" spans="1:36" ht="20.100000000000001" customHeight="1" x14ac:dyDescent="0.25">
      <c r="A14" s="11">
        <f>ÖĞRENCİLİSTESİ!A10</f>
        <v>6</v>
      </c>
      <c r="B14" s="11">
        <f>ÖĞRENCİLİSTESİ!B10</f>
        <v>53</v>
      </c>
      <c r="C14" s="12" t="str">
        <f>ÖĞRENCİLİSTESİ!C10</f>
        <v>ALİ TAHA YILMAZ</v>
      </c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15" t="e">
        <f t="shared" si="0"/>
        <v>#DIV/0!</v>
      </c>
      <c r="AI14" s="60" t="e">
        <f t="shared" si="1"/>
        <v>#DIV/0!</v>
      </c>
    </row>
    <row r="15" spans="1:36" ht="20.100000000000001" customHeight="1" x14ac:dyDescent="0.25">
      <c r="A15" s="11">
        <f>ÖĞRENCİLİSTESİ!A11</f>
        <v>7</v>
      </c>
      <c r="B15" s="11">
        <f>ÖĞRENCİLİSTESİ!B11</f>
        <v>54</v>
      </c>
      <c r="C15" s="12" t="str">
        <f>ÖĞRENCİLİSTESİ!C11</f>
        <v>ALPEREN ADALI</v>
      </c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15" t="e">
        <f t="shared" si="0"/>
        <v>#DIV/0!</v>
      </c>
      <c r="AI15" s="60" t="e">
        <f t="shared" si="1"/>
        <v>#DIV/0!</v>
      </c>
    </row>
    <row r="16" spans="1:36" ht="20.100000000000001" customHeight="1" x14ac:dyDescent="0.25">
      <c r="A16" s="11">
        <f>ÖĞRENCİLİSTESİ!A12</f>
        <v>8</v>
      </c>
      <c r="B16" s="11">
        <f>ÖĞRENCİLİSTESİ!B12</f>
        <v>56</v>
      </c>
      <c r="C16" s="12" t="str">
        <f>ÖĞRENCİLİSTESİ!C12</f>
        <v>AMİNE BİNGÖL</v>
      </c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15" t="e">
        <f t="shared" si="0"/>
        <v>#DIV/0!</v>
      </c>
      <c r="AI16" s="60" t="e">
        <f t="shared" si="1"/>
        <v>#DIV/0!</v>
      </c>
    </row>
    <row r="17" spans="1:35" ht="20.100000000000001" customHeight="1" x14ac:dyDescent="0.25">
      <c r="A17" s="11">
        <f>ÖĞRENCİLİSTESİ!A13</f>
        <v>9</v>
      </c>
      <c r="B17" s="11">
        <f>ÖĞRENCİLİSTESİ!B13</f>
        <v>61</v>
      </c>
      <c r="C17" s="12" t="str">
        <f>ÖĞRENCİLİSTESİ!C13</f>
        <v>AYAZ TAŞDELEN</v>
      </c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15" t="e">
        <f t="shared" si="0"/>
        <v>#DIV/0!</v>
      </c>
      <c r="AI17" s="60" t="e">
        <f t="shared" si="1"/>
        <v>#DIV/0!</v>
      </c>
    </row>
    <row r="18" spans="1:35" ht="20.100000000000001" customHeight="1" x14ac:dyDescent="0.25">
      <c r="A18" s="11">
        <f>ÖĞRENCİLİSTESİ!A14</f>
        <v>10</v>
      </c>
      <c r="B18" s="11">
        <f>ÖĞRENCİLİSTESİ!B14</f>
        <v>68</v>
      </c>
      <c r="C18" s="12" t="str">
        <f>ÖĞRENCİLİSTESİ!C14</f>
        <v>BERAT BERK KURT</v>
      </c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15" t="e">
        <f t="shared" si="0"/>
        <v>#DIV/0!</v>
      </c>
      <c r="AI18" s="60" t="e">
        <f t="shared" si="1"/>
        <v>#DIV/0!</v>
      </c>
    </row>
    <row r="19" spans="1:35" ht="20.100000000000001" customHeight="1" x14ac:dyDescent="0.25">
      <c r="A19" s="11">
        <f>ÖĞRENCİLİSTESİ!A15</f>
        <v>11</v>
      </c>
      <c r="B19" s="11">
        <f>ÖĞRENCİLİSTESİ!B15</f>
        <v>77</v>
      </c>
      <c r="C19" s="12" t="str">
        <f>ÖĞRENCİLİSTESİ!C15</f>
        <v>CEYLİN ADA DALAKKAYA</v>
      </c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15" t="e">
        <f t="shared" si="0"/>
        <v>#DIV/0!</v>
      </c>
      <c r="AI19" s="60" t="e">
        <f t="shared" si="1"/>
        <v>#DIV/0!</v>
      </c>
    </row>
    <row r="20" spans="1:35" ht="20.100000000000001" customHeight="1" x14ac:dyDescent="0.25">
      <c r="A20" s="11">
        <f>ÖĞRENCİLİSTESİ!A16</f>
        <v>12</v>
      </c>
      <c r="B20" s="11">
        <f>ÖĞRENCİLİSTESİ!B16</f>
        <v>106</v>
      </c>
      <c r="C20" s="12" t="str">
        <f>ÖĞRENCİLİSTESİ!C16</f>
        <v>ELİF IRMAK ÖREN</v>
      </c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15" t="e">
        <f t="shared" si="0"/>
        <v>#DIV/0!</v>
      </c>
      <c r="AI20" s="60" t="e">
        <f t="shared" si="1"/>
        <v>#DIV/0!</v>
      </c>
    </row>
    <row r="21" spans="1:35" ht="20.100000000000001" customHeight="1" x14ac:dyDescent="0.25">
      <c r="A21" s="11">
        <f>ÖĞRENCİLİSTESİ!A17</f>
        <v>13</v>
      </c>
      <c r="B21" s="11">
        <f>ÖĞRENCİLİSTESİ!B17</f>
        <v>122</v>
      </c>
      <c r="C21" s="12" t="str">
        <f>ÖĞRENCİLİSTESİ!C17</f>
        <v>EYLÜL ÖZTÜRK</v>
      </c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15" t="e">
        <f t="shared" si="0"/>
        <v>#DIV/0!</v>
      </c>
      <c r="AI21" s="60" t="e">
        <f t="shared" si="1"/>
        <v>#DIV/0!</v>
      </c>
    </row>
    <row r="22" spans="1:35" ht="20.100000000000001" customHeight="1" x14ac:dyDescent="0.25">
      <c r="A22" s="11">
        <f>ÖĞRENCİLİSTESİ!A18</f>
        <v>14</v>
      </c>
      <c r="B22" s="11">
        <f>ÖĞRENCİLİSTESİ!B18</f>
        <v>142</v>
      </c>
      <c r="C22" s="12" t="str">
        <f>ÖĞRENCİLİSTESİ!C18</f>
        <v>ILGIN BALYEMEZ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15" t="e">
        <f t="shared" si="0"/>
        <v>#DIV/0!</v>
      </c>
      <c r="AI22" s="60" t="e">
        <f t="shared" si="1"/>
        <v>#DIV/0!</v>
      </c>
    </row>
    <row r="23" spans="1:35" ht="20.100000000000001" customHeight="1" x14ac:dyDescent="0.25">
      <c r="A23" s="11">
        <f>ÖĞRENCİLİSTESİ!A19</f>
        <v>15</v>
      </c>
      <c r="B23" s="11">
        <f>ÖĞRENCİLİSTESİ!B19</f>
        <v>146</v>
      </c>
      <c r="C23" s="12" t="str">
        <f>ÖĞRENCİLİSTESİ!C19</f>
        <v>IRMAK BALYEMEZ</v>
      </c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15" t="e">
        <f t="shared" si="0"/>
        <v>#DIV/0!</v>
      </c>
      <c r="AI23" s="60" t="e">
        <f t="shared" si="1"/>
        <v>#DIV/0!</v>
      </c>
    </row>
    <row r="24" spans="1:35" ht="20.100000000000001" customHeight="1" x14ac:dyDescent="0.25">
      <c r="A24" s="11">
        <f>ÖĞRENCİLİSTESİ!A20</f>
        <v>16</v>
      </c>
      <c r="B24" s="11">
        <f>ÖĞRENCİLİSTESİ!B20</f>
        <v>179</v>
      </c>
      <c r="C24" s="12" t="str">
        <f>ÖĞRENCİLİSTESİ!C20</f>
        <v>KUZEY AYGÜN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15" t="e">
        <f t="shared" si="0"/>
        <v>#DIV/0!</v>
      </c>
      <c r="AI24" s="60" t="e">
        <f t="shared" si="1"/>
        <v>#DIV/0!</v>
      </c>
    </row>
    <row r="25" spans="1:35" ht="20.100000000000001" customHeight="1" x14ac:dyDescent="0.25">
      <c r="A25" s="11">
        <f>ÖĞRENCİLİSTESİ!A21</f>
        <v>17</v>
      </c>
      <c r="B25" s="11">
        <f>ÖĞRENCİLİSTESİ!B21</f>
        <v>184</v>
      </c>
      <c r="C25" s="12" t="str">
        <f>ÖĞRENCİLİSTESİ!C21</f>
        <v>MEHMET ARİF DENİZ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15" t="e">
        <f t="shared" si="0"/>
        <v>#DIV/0!</v>
      </c>
      <c r="AI25" s="60" t="e">
        <f t="shared" si="1"/>
        <v>#DIV/0!</v>
      </c>
    </row>
    <row r="26" spans="1:35" ht="20.100000000000001" customHeight="1" x14ac:dyDescent="0.25">
      <c r="A26" s="11">
        <f>ÖĞRENCİLİSTESİ!A22</f>
        <v>18</v>
      </c>
      <c r="B26" s="11">
        <f>ÖĞRENCİLİSTESİ!B22</f>
        <v>188</v>
      </c>
      <c r="C26" s="12" t="str">
        <f>ÖĞRENCİLİSTESİ!C22</f>
        <v>MEHMET SENCER YARAR</v>
      </c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15" t="e">
        <f t="shared" si="0"/>
        <v>#DIV/0!</v>
      </c>
      <c r="AI26" s="60" t="e">
        <f t="shared" si="1"/>
        <v>#DIV/0!</v>
      </c>
    </row>
    <row r="27" spans="1:35" ht="20.100000000000001" customHeight="1" x14ac:dyDescent="0.25">
      <c r="A27" s="11">
        <f>ÖĞRENCİLİSTESİ!A23</f>
        <v>19</v>
      </c>
      <c r="B27" s="11">
        <f>ÖĞRENCİLİSTESİ!B23</f>
        <v>198</v>
      </c>
      <c r="C27" s="12" t="str">
        <f>ÖĞRENCİLİSTESİ!C23</f>
        <v>ÖMER FARUK BALTAŞ</v>
      </c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15" t="e">
        <f t="shared" si="0"/>
        <v>#DIV/0!</v>
      </c>
      <c r="AI27" s="60" t="e">
        <f t="shared" si="1"/>
        <v>#DIV/0!</v>
      </c>
    </row>
    <row r="28" spans="1:35" ht="20.100000000000001" customHeight="1" x14ac:dyDescent="0.25">
      <c r="A28" s="11">
        <f>ÖĞRENCİLİSTESİ!A24</f>
        <v>20</v>
      </c>
      <c r="B28" s="11">
        <f>ÖĞRENCİLİSTESİ!B24</f>
        <v>200</v>
      </c>
      <c r="C28" s="12" t="str">
        <f>ÖĞRENCİLİSTESİ!C24</f>
        <v>ÖMER KOŞAR</v>
      </c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15" t="e">
        <f t="shared" si="0"/>
        <v>#DIV/0!</v>
      </c>
      <c r="AI28" s="60" t="e">
        <f t="shared" si="1"/>
        <v>#DIV/0!</v>
      </c>
    </row>
    <row r="29" spans="1:35" ht="20.100000000000001" customHeight="1" x14ac:dyDescent="0.25">
      <c r="A29" s="11">
        <f>ÖĞRENCİLİSTESİ!A25</f>
        <v>21</v>
      </c>
      <c r="B29" s="11">
        <f>ÖĞRENCİLİSTESİ!B25</f>
        <v>219</v>
      </c>
      <c r="C29" s="12" t="str">
        <f>ÖĞRENCİLİSTESİ!C25</f>
        <v>TUĞSEM DURU KARABABA</v>
      </c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15" t="e">
        <f t="shared" si="0"/>
        <v>#DIV/0!</v>
      </c>
      <c r="AI29" s="60" t="e">
        <f t="shared" si="1"/>
        <v>#DIV/0!</v>
      </c>
    </row>
    <row r="30" spans="1:35" ht="20.100000000000001" customHeight="1" x14ac:dyDescent="0.25">
      <c r="A30" s="11">
        <f>ÖĞRENCİLİSTESİ!A26</f>
        <v>22</v>
      </c>
      <c r="B30" s="11">
        <f>ÖĞRENCİLİSTESİ!B26</f>
        <v>221</v>
      </c>
      <c r="C30" s="12" t="str">
        <f>ÖĞRENCİLİSTESİ!C26</f>
        <v>TUNA ÖZTOPRAK</v>
      </c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15" t="e">
        <f t="shared" si="0"/>
        <v>#DIV/0!</v>
      </c>
      <c r="AI30" s="60" t="e">
        <f t="shared" si="1"/>
        <v>#DIV/0!</v>
      </c>
    </row>
    <row r="31" spans="1:35" ht="20.100000000000001" customHeight="1" x14ac:dyDescent="0.25">
      <c r="A31" s="11">
        <f>ÖĞRENCİLİSTESİ!A27</f>
        <v>23</v>
      </c>
      <c r="B31" s="11">
        <f>ÖĞRENCİLİSTESİ!B27</f>
        <v>227</v>
      </c>
      <c r="C31" s="12" t="str">
        <f>ÖĞRENCİLİSTESİ!C27</f>
        <v>UMUT DENİZ KOCA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15" t="e">
        <f t="shared" si="0"/>
        <v>#DIV/0!</v>
      </c>
      <c r="AI31" s="60" t="e">
        <f t="shared" si="1"/>
        <v>#DIV/0!</v>
      </c>
    </row>
    <row r="32" spans="1:35" ht="20.100000000000001" customHeight="1" x14ac:dyDescent="0.25">
      <c r="A32" s="11">
        <f>ÖĞRENCİLİSTESİ!A28</f>
        <v>24</v>
      </c>
      <c r="B32" s="11">
        <f>ÖĞRENCİLİSTESİ!B28</f>
        <v>239</v>
      </c>
      <c r="C32" s="12" t="str">
        <f>ÖĞRENCİLİSTESİ!C28</f>
        <v>ZEYNEP DİLA ÇELİK</v>
      </c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15" t="e">
        <f t="shared" si="0"/>
        <v>#DIV/0!</v>
      </c>
      <c r="AI32" s="60" t="e">
        <f t="shared" si="1"/>
        <v>#DIV/0!</v>
      </c>
    </row>
    <row r="33" spans="1:35" ht="20.100000000000001" customHeight="1" x14ac:dyDescent="0.25">
      <c r="A33" s="11">
        <f>ÖĞRENCİLİSTESİ!A29</f>
        <v>25</v>
      </c>
      <c r="B33" s="11">
        <f>ÖĞRENCİLİSTESİ!B29</f>
        <v>253</v>
      </c>
      <c r="C33" s="12" t="str">
        <f>ÖĞRENCİLİSTESİ!C29</f>
        <v>MEHMET EREN EKER</v>
      </c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15" t="e">
        <f t="shared" si="0"/>
        <v>#DIV/0!</v>
      </c>
      <c r="AI33" s="60" t="e">
        <f t="shared" si="1"/>
        <v>#DIV/0!</v>
      </c>
    </row>
    <row r="34" spans="1:35" ht="20.100000000000001" customHeight="1" x14ac:dyDescent="0.25">
      <c r="A34" s="11">
        <f>ÖĞRENCİLİSTESİ!A30</f>
        <v>26</v>
      </c>
      <c r="B34" s="11">
        <f>ÖĞRENCİLİSTESİ!B30</f>
        <v>0</v>
      </c>
      <c r="C34" s="12">
        <f>ÖĞRENCİLİSTESİ!C30</f>
        <v>0</v>
      </c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15" t="e">
        <f t="shared" si="0"/>
        <v>#DIV/0!</v>
      </c>
      <c r="AI34" s="60" t="e">
        <f t="shared" si="1"/>
        <v>#DIV/0!</v>
      </c>
    </row>
    <row r="35" spans="1:35" ht="20.100000000000001" customHeight="1" x14ac:dyDescent="0.25">
      <c r="A35" s="11">
        <f>ÖĞRENCİLİSTESİ!A31</f>
        <v>27</v>
      </c>
      <c r="B35" s="11">
        <f>ÖĞRENCİLİSTESİ!B31</f>
        <v>0</v>
      </c>
      <c r="C35" s="12">
        <f>ÖĞRENCİLİSTESİ!C31</f>
        <v>0</v>
      </c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15" t="e">
        <f t="shared" si="0"/>
        <v>#DIV/0!</v>
      </c>
      <c r="AI35" s="60" t="e">
        <f t="shared" si="1"/>
        <v>#DIV/0!</v>
      </c>
    </row>
    <row r="36" spans="1:35" ht="20.100000000000001" customHeight="1" x14ac:dyDescent="0.25">
      <c r="A36" s="11">
        <f>ÖĞRENCİLİSTESİ!A32</f>
        <v>28</v>
      </c>
      <c r="B36" s="11">
        <f>ÖĞRENCİLİSTESİ!B32</f>
        <v>0</v>
      </c>
      <c r="C36" s="12">
        <f>ÖĞRENCİLİSTESİ!C32</f>
        <v>0</v>
      </c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15" t="e">
        <f t="shared" si="0"/>
        <v>#DIV/0!</v>
      </c>
      <c r="AI36" s="60" t="e">
        <f t="shared" si="1"/>
        <v>#DIV/0!</v>
      </c>
    </row>
    <row r="37" spans="1:35" ht="20.100000000000001" customHeight="1" x14ac:dyDescent="0.25">
      <c r="A37" s="11">
        <f>ÖĞRENCİLİSTESİ!A33</f>
        <v>29</v>
      </c>
      <c r="B37" s="11">
        <f>ÖĞRENCİLİSTESİ!B33</f>
        <v>0</v>
      </c>
      <c r="C37" s="12">
        <f>ÖĞRENCİLİSTESİ!C33</f>
        <v>0</v>
      </c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43"/>
      <c r="S37" s="136"/>
      <c r="T37" s="136"/>
      <c r="U37" s="136"/>
      <c r="V37" s="136"/>
      <c r="W37" s="136"/>
      <c r="X37" s="136"/>
      <c r="Y37" s="136"/>
      <c r="Z37" s="136"/>
      <c r="AA37" s="136"/>
      <c r="AB37" s="141"/>
      <c r="AC37" s="141"/>
      <c r="AD37" s="141"/>
      <c r="AE37" s="141"/>
      <c r="AF37" s="141"/>
      <c r="AG37" s="141"/>
      <c r="AH37" s="115" t="e">
        <f t="shared" si="0"/>
        <v>#DIV/0!</v>
      </c>
      <c r="AI37" s="60" t="e">
        <f t="shared" si="1"/>
        <v>#DIV/0!</v>
      </c>
    </row>
    <row r="38" spans="1:35" ht="20.100000000000001" customHeight="1" x14ac:dyDescent="0.25">
      <c r="A38" s="11">
        <f>ÖĞRENCİLİSTESİ!A34</f>
        <v>30</v>
      </c>
      <c r="B38" s="11">
        <f>ÖĞRENCİLİSTESİ!B34</f>
        <v>0</v>
      </c>
      <c r="C38" s="12">
        <f>ÖĞRENCİLİSTESİ!C34</f>
        <v>0</v>
      </c>
      <c r="D38" s="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144"/>
      <c r="S38" s="3"/>
      <c r="T38" s="3"/>
      <c r="U38" s="3"/>
      <c r="V38" s="3"/>
      <c r="W38" s="3"/>
      <c r="X38" s="3"/>
      <c r="Y38" s="3"/>
      <c r="Z38" s="3"/>
      <c r="AA38" s="3"/>
      <c r="AB38" s="2"/>
      <c r="AC38" s="2"/>
      <c r="AD38" s="2"/>
      <c r="AE38" s="2"/>
      <c r="AF38" s="2"/>
      <c r="AG38" s="2"/>
      <c r="AH38" s="115" t="e">
        <f t="shared" si="0"/>
        <v>#DIV/0!</v>
      </c>
      <c r="AI38" s="60" t="e">
        <f t="shared" si="1"/>
        <v>#DIV/0!</v>
      </c>
    </row>
    <row r="39" spans="1:35" ht="20.100000000000001" customHeight="1" x14ac:dyDescent="0.25">
      <c r="A39" s="11">
        <f>ÖĞRENCİLİSTESİ!A35</f>
        <v>31</v>
      </c>
      <c r="B39" s="11">
        <f>ÖĞRENCİLİSTESİ!B35</f>
        <v>0</v>
      </c>
      <c r="C39" s="12">
        <f>ÖĞRENCİLİSTESİ!C35</f>
        <v>0</v>
      </c>
      <c r="D39" s="2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144"/>
      <c r="S39" s="3"/>
      <c r="T39" s="3"/>
      <c r="U39" s="3"/>
      <c r="V39" s="3"/>
      <c r="W39" s="3"/>
      <c r="X39" s="3"/>
      <c r="Y39" s="3"/>
      <c r="Z39" s="3"/>
      <c r="AA39" s="3"/>
      <c r="AB39" s="2"/>
      <c r="AC39" s="2"/>
      <c r="AD39" s="2"/>
      <c r="AE39" s="2"/>
      <c r="AF39" s="2"/>
      <c r="AG39" s="2"/>
      <c r="AH39" s="115" t="e">
        <f t="shared" si="0"/>
        <v>#DIV/0!</v>
      </c>
      <c r="AI39" s="60" t="e">
        <f t="shared" si="1"/>
        <v>#DIV/0!</v>
      </c>
    </row>
    <row r="40" spans="1:35" ht="20.100000000000001" customHeight="1" x14ac:dyDescent="0.25">
      <c r="A40" s="11">
        <f>ÖĞRENCİLİSTESİ!A36</f>
        <v>32</v>
      </c>
      <c r="B40" s="11">
        <f>ÖĞRENCİLİSTESİ!B36</f>
        <v>0</v>
      </c>
      <c r="C40" s="12">
        <f>ÖĞRENCİLİSTESİ!C36</f>
        <v>0</v>
      </c>
      <c r="D40" s="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144"/>
      <c r="S40" s="3"/>
      <c r="T40" s="3"/>
      <c r="U40" s="3"/>
      <c r="V40" s="3"/>
      <c r="W40" s="3"/>
      <c r="X40" s="3"/>
      <c r="Y40" s="3"/>
      <c r="Z40" s="3"/>
      <c r="AA40" s="3"/>
      <c r="AB40" s="2"/>
      <c r="AC40" s="2"/>
      <c r="AD40" s="2"/>
      <c r="AE40" s="2"/>
      <c r="AF40" s="2"/>
      <c r="AG40" s="2"/>
      <c r="AH40" s="115" t="e">
        <f t="shared" si="0"/>
        <v>#DIV/0!</v>
      </c>
      <c r="AI40" s="60" t="e">
        <f t="shared" si="1"/>
        <v>#DIV/0!</v>
      </c>
    </row>
    <row r="41" spans="1:35" ht="20.100000000000001" customHeight="1" x14ac:dyDescent="0.25">
      <c r="A41" s="11">
        <f>ÖĞRENCİLİSTESİ!A37</f>
        <v>33</v>
      </c>
      <c r="B41" s="11">
        <f>ÖĞRENCİLİSTESİ!B37</f>
        <v>0</v>
      </c>
      <c r="C41" s="12">
        <f>ÖĞRENCİLİSTESİ!C37</f>
        <v>0</v>
      </c>
      <c r="D41" s="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144"/>
      <c r="S41" s="3"/>
      <c r="T41" s="3"/>
      <c r="U41" s="3"/>
      <c r="V41" s="3"/>
      <c r="W41" s="3"/>
      <c r="X41" s="3"/>
      <c r="Y41" s="3"/>
      <c r="Z41" s="3"/>
      <c r="AA41" s="3"/>
      <c r="AB41" s="2"/>
      <c r="AC41" s="2"/>
      <c r="AD41" s="2"/>
      <c r="AE41" s="2"/>
      <c r="AF41" s="2"/>
      <c r="AG41" s="2"/>
      <c r="AH41" s="115" t="e">
        <f t="shared" si="0"/>
        <v>#DIV/0!</v>
      </c>
      <c r="AI41" s="60" t="e">
        <f t="shared" si="1"/>
        <v>#DIV/0!</v>
      </c>
    </row>
    <row r="42" spans="1:35" ht="20.100000000000001" customHeight="1" x14ac:dyDescent="0.25">
      <c r="A42" s="11">
        <f>ÖĞRENCİLİSTESİ!A38</f>
        <v>34</v>
      </c>
      <c r="B42" s="11">
        <f>ÖĞRENCİLİSTESİ!B38</f>
        <v>0</v>
      </c>
      <c r="C42" s="12">
        <f>ÖĞRENCİLİSTESİ!C38</f>
        <v>0</v>
      </c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144"/>
      <c r="S42" s="3"/>
      <c r="T42" s="3"/>
      <c r="U42" s="3"/>
      <c r="V42" s="3"/>
      <c r="W42" s="3"/>
      <c r="X42" s="3"/>
      <c r="Y42" s="3"/>
      <c r="Z42" s="3"/>
      <c r="AA42" s="3"/>
      <c r="AB42" s="2"/>
      <c r="AC42" s="2"/>
      <c r="AD42" s="2"/>
      <c r="AE42" s="2"/>
      <c r="AF42" s="2"/>
      <c r="AG42" s="2"/>
      <c r="AH42" s="115" t="e">
        <f t="shared" si="0"/>
        <v>#DIV/0!</v>
      </c>
      <c r="AI42" s="60" t="e">
        <f t="shared" si="1"/>
        <v>#DIV/0!</v>
      </c>
    </row>
    <row r="43" spans="1:35" ht="20.100000000000001" customHeight="1" x14ac:dyDescent="0.25">
      <c r="A43" s="11">
        <f>ÖĞRENCİLİSTESİ!A39</f>
        <v>35</v>
      </c>
      <c r="B43" s="11">
        <f>ÖĞRENCİLİSTESİ!B39</f>
        <v>0</v>
      </c>
      <c r="C43" s="12">
        <f>ÖĞRENCİLİSTESİ!C39</f>
        <v>0</v>
      </c>
      <c r="D43" s="2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144"/>
      <c r="S43" s="3"/>
      <c r="T43" s="3"/>
      <c r="U43" s="3"/>
      <c r="V43" s="3"/>
      <c r="W43" s="3"/>
      <c r="X43" s="3"/>
      <c r="Y43" s="3"/>
      <c r="Z43" s="3"/>
      <c r="AA43" s="3"/>
      <c r="AB43" s="2"/>
      <c r="AC43" s="2"/>
      <c r="AD43" s="2"/>
      <c r="AE43" s="2"/>
      <c r="AF43" s="2"/>
      <c r="AG43" s="2"/>
      <c r="AH43" s="115" t="e">
        <f t="shared" si="0"/>
        <v>#DIV/0!</v>
      </c>
      <c r="AI43" s="60" t="e">
        <f t="shared" si="1"/>
        <v>#DIV/0!</v>
      </c>
    </row>
    <row r="44" spans="1:35" ht="20.100000000000001" customHeight="1" x14ac:dyDescent="0.25">
      <c r="A44" s="11">
        <f>ÖĞRENCİLİSTESİ!A40</f>
        <v>36</v>
      </c>
      <c r="B44" s="11">
        <f>ÖĞRENCİLİSTESİ!B40</f>
        <v>0</v>
      </c>
      <c r="C44" s="12">
        <f>ÖĞRENCİLİSTESİ!C40</f>
        <v>0</v>
      </c>
      <c r="D44" s="2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144"/>
      <c r="S44" s="3"/>
      <c r="T44" s="3"/>
      <c r="U44" s="3"/>
      <c r="V44" s="3"/>
      <c r="W44" s="3"/>
      <c r="X44" s="3"/>
      <c r="Y44" s="3"/>
      <c r="Z44" s="3"/>
      <c r="AA44" s="3"/>
      <c r="AB44" s="2"/>
      <c r="AC44" s="2"/>
      <c r="AD44" s="2"/>
      <c r="AE44" s="2"/>
      <c r="AF44" s="2"/>
      <c r="AG44" s="2"/>
      <c r="AH44" s="115" t="e">
        <f t="shared" si="0"/>
        <v>#DIV/0!</v>
      </c>
      <c r="AI44" s="60" t="e">
        <f t="shared" si="1"/>
        <v>#DIV/0!</v>
      </c>
    </row>
    <row r="45" spans="1:35" ht="20.100000000000001" customHeight="1" x14ac:dyDescent="0.25">
      <c r="A45" s="11">
        <f>ÖĞRENCİLİSTESİ!A41</f>
        <v>37</v>
      </c>
      <c r="B45" s="11">
        <f>ÖĞRENCİLİSTESİ!B41</f>
        <v>0</v>
      </c>
      <c r="C45" s="12">
        <f>ÖĞRENCİLİSTESİ!C41</f>
        <v>0</v>
      </c>
      <c r="D45" s="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144"/>
      <c r="S45" s="3"/>
      <c r="T45" s="3"/>
      <c r="U45" s="3"/>
      <c r="V45" s="3"/>
      <c r="W45" s="3"/>
      <c r="X45" s="3"/>
      <c r="Y45" s="3"/>
      <c r="Z45" s="3"/>
      <c r="AA45" s="3"/>
      <c r="AB45" s="2"/>
      <c r="AC45" s="2"/>
      <c r="AD45" s="2"/>
      <c r="AE45" s="2"/>
      <c r="AF45" s="2"/>
      <c r="AG45" s="2"/>
      <c r="AH45" s="115" t="e">
        <f t="shared" si="0"/>
        <v>#DIV/0!</v>
      </c>
      <c r="AI45" s="60" t="e">
        <f t="shared" si="1"/>
        <v>#DIV/0!</v>
      </c>
    </row>
    <row r="46" spans="1:35" ht="20.100000000000001" customHeight="1" x14ac:dyDescent="0.25"/>
    <row r="47" spans="1:35" ht="20.100000000000001" customHeight="1" x14ac:dyDescent="0.25">
      <c r="AH47" s="203">
        <f>ÖĞRENCİLİSTESİ!L2</f>
        <v>0</v>
      </c>
      <c r="AI47" s="203"/>
    </row>
    <row r="48" spans="1:35" ht="20.100000000000001" customHeight="1" x14ac:dyDescent="0.25">
      <c r="AH48" s="216" t="str">
        <f>ÖĞRENCİLİSTESİ!L3</f>
        <v>3/B Sınıf Öğretmeni</v>
      </c>
      <c r="AI48" s="216"/>
    </row>
    <row r="50" spans="6:13" x14ac:dyDescent="0.25">
      <c r="F50" s="24"/>
      <c r="G50" s="24"/>
      <c r="H50" s="24"/>
      <c r="I50" s="24"/>
      <c r="J50" s="24"/>
      <c r="K50" s="24"/>
      <c r="L50" s="24"/>
    </row>
    <row r="51" spans="6:13" x14ac:dyDescent="0.25">
      <c r="F51" s="24"/>
      <c r="G51" s="24"/>
      <c r="H51" s="24"/>
      <c r="I51" s="6"/>
      <c r="J51" s="6"/>
      <c r="K51" s="6"/>
      <c r="L51" s="6"/>
      <c r="M51" s="6"/>
    </row>
    <row r="52" spans="6:13" x14ac:dyDescent="0.25">
      <c r="F52" s="24"/>
      <c r="G52" s="24"/>
      <c r="H52" s="24"/>
      <c r="I52" s="24"/>
      <c r="J52" s="24"/>
      <c r="K52" s="24"/>
      <c r="L52" s="24"/>
    </row>
    <row r="53" spans="6:13" x14ac:dyDescent="0.25">
      <c r="F53" s="24"/>
      <c r="G53" s="24"/>
      <c r="H53" s="24"/>
      <c r="I53" s="24"/>
      <c r="J53" s="24"/>
      <c r="K53" s="24"/>
      <c r="L53" s="24"/>
    </row>
    <row r="54" spans="6:13" x14ac:dyDescent="0.25">
      <c r="F54" s="24"/>
      <c r="G54" s="24"/>
      <c r="H54" s="24"/>
      <c r="I54" s="24"/>
      <c r="J54" s="24"/>
      <c r="K54" s="24"/>
      <c r="L54" s="24"/>
    </row>
  </sheetData>
  <mergeCells count="38">
    <mergeCell ref="G3:G7"/>
    <mergeCell ref="AH47:AI47"/>
    <mergeCell ref="I3:I7"/>
    <mergeCell ref="H3:H7"/>
    <mergeCell ref="K3:K7"/>
    <mergeCell ref="AD3:AD7"/>
    <mergeCell ref="O3:O7"/>
    <mergeCell ref="AE3:AE7"/>
    <mergeCell ref="AF3:AF7"/>
    <mergeCell ref="AI3:AI8"/>
    <mergeCell ref="U3:U7"/>
    <mergeCell ref="V3:V7"/>
    <mergeCell ref="AG3:AG7"/>
    <mergeCell ref="N3:N7"/>
    <mergeCell ref="P3:P7"/>
    <mergeCell ref="AB3:AB7"/>
    <mergeCell ref="AH48:AI48"/>
    <mergeCell ref="A1:AI1"/>
    <mergeCell ref="C2:AI2"/>
    <mergeCell ref="C3:C7"/>
    <mergeCell ref="D3:D7"/>
    <mergeCell ref="E3:E7"/>
    <mergeCell ref="F3:F7"/>
    <mergeCell ref="A2:B2"/>
    <mergeCell ref="L3:L7"/>
    <mergeCell ref="Q3:Q7"/>
    <mergeCell ref="M3:M7"/>
    <mergeCell ref="R3:R7"/>
    <mergeCell ref="J3:J7"/>
    <mergeCell ref="AH3:AH8"/>
    <mergeCell ref="S3:S7"/>
    <mergeCell ref="T3:T7"/>
    <mergeCell ref="AC3:AC7"/>
    <mergeCell ref="W3:W7"/>
    <mergeCell ref="X3:X7"/>
    <mergeCell ref="Y3:Y7"/>
    <mergeCell ref="Z3:Z7"/>
    <mergeCell ref="AA3:AA7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61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4"/>
  <sheetViews>
    <sheetView zoomScaleNormal="100" workbookViewId="0">
      <selection activeCell="AD2" sqref="AD2"/>
    </sheetView>
  </sheetViews>
  <sheetFormatPr defaultRowHeight="15.75" x14ac:dyDescent="0.25"/>
  <cols>
    <col min="1" max="1" width="4.7109375" style="35" customWidth="1"/>
    <col min="2" max="2" width="6.42578125" style="35" customWidth="1"/>
    <col min="3" max="3" width="27.7109375" style="35" customWidth="1"/>
    <col min="4" max="5" width="3.42578125" style="1" customWidth="1"/>
    <col min="6" max="6" width="6.42578125" style="1" customWidth="1"/>
    <col min="7" max="11" width="3.42578125" style="1" customWidth="1"/>
    <col min="12" max="12" width="6.42578125" style="1" customWidth="1"/>
    <col min="13" max="18" width="3.42578125" style="1" customWidth="1"/>
    <col min="19" max="19" width="6.42578125" style="1" customWidth="1"/>
    <col min="20" max="20" width="3.42578125" style="1" customWidth="1"/>
    <col min="21" max="22" width="6.42578125" style="1" customWidth="1"/>
    <col min="23" max="27" width="3.42578125" style="1" customWidth="1"/>
    <col min="28" max="28" width="5.7109375" style="47" customWidth="1"/>
    <col min="29" max="29" width="13.7109375" style="5" customWidth="1"/>
    <col min="30" max="30" width="5.7109375" style="1" customWidth="1"/>
    <col min="31" max="33" width="7.7109375" style="1" customWidth="1"/>
    <col min="34" max="16384" width="9.140625" style="1"/>
  </cols>
  <sheetData>
    <row r="1" spans="1:29" ht="20.100000000000001" customHeight="1" x14ac:dyDescent="0.25">
      <c r="A1" s="207" t="str">
        <f>ÖĞRENCİLİSTESİ!A1</f>
        <v>2021-2022 EĞİTİM ÖĞRETİM YILI ŞÜKRÜPAŞA. İLKOKULU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9"/>
    </row>
    <row r="2" spans="1:29" ht="20.100000000000001" customHeight="1" x14ac:dyDescent="0.25">
      <c r="A2" s="207" t="str">
        <f>ÖĞRENCİLİSTESİ!B3</f>
        <v>3/B</v>
      </c>
      <c r="B2" s="209"/>
      <c r="C2" s="207" t="s">
        <v>261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08"/>
      <c r="AC2" s="209"/>
    </row>
    <row r="3" spans="1:29" ht="75" customHeight="1" x14ac:dyDescent="0.25">
      <c r="A3" s="59"/>
      <c r="B3" s="29"/>
      <c r="C3" s="212"/>
      <c r="D3" s="226" t="s">
        <v>206</v>
      </c>
      <c r="E3" s="226" t="s">
        <v>193</v>
      </c>
      <c r="F3" s="226" t="s">
        <v>208</v>
      </c>
      <c r="G3" s="226" t="s">
        <v>180</v>
      </c>
      <c r="H3" s="226" t="s">
        <v>262</v>
      </c>
      <c r="I3" s="226" t="s">
        <v>263</v>
      </c>
      <c r="J3" s="226" t="s">
        <v>243</v>
      </c>
      <c r="K3" s="226" t="s">
        <v>191</v>
      </c>
      <c r="L3" s="226" t="s">
        <v>272</v>
      </c>
      <c r="M3" s="226" t="s">
        <v>264</v>
      </c>
      <c r="N3" s="226" t="s">
        <v>207</v>
      </c>
      <c r="O3" s="226" t="s">
        <v>265</v>
      </c>
      <c r="P3" s="189" t="s">
        <v>266</v>
      </c>
      <c r="Q3" s="189" t="s">
        <v>213</v>
      </c>
      <c r="R3" s="189" t="s">
        <v>244</v>
      </c>
      <c r="S3" s="189" t="s">
        <v>271</v>
      </c>
      <c r="T3" s="189" t="s">
        <v>267</v>
      </c>
      <c r="U3" s="189" t="s">
        <v>220</v>
      </c>
      <c r="V3" s="189" t="s">
        <v>254</v>
      </c>
      <c r="W3" s="189" t="s">
        <v>195</v>
      </c>
      <c r="X3" s="189" t="s">
        <v>255</v>
      </c>
      <c r="Y3" s="189" t="s">
        <v>256</v>
      </c>
      <c r="Z3" s="189" t="s">
        <v>268</v>
      </c>
      <c r="AA3" s="189" t="s">
        <v>269</v>
      </c>
      <c r="AB3" s="211" t="s">
        <v>69</v>
      </c>
      <c r="AC3" s="199" t="s">
        <v>11</v>
      </c>
    </row>
    <row r="4" spans="1:29" ht="75" customHeight="1" x14ac:dyDescent="0.25">
      <c r="A4" s="114"/>
      <c r="B4" s="31"/>
      <c r="C4" s="213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9"/>
      <c r="AC4" s="199"/>
    </row>
    <row r="5" spans="1:29" ht="75" customHeight="1" x14ac:dyDescent="0.25">
      <c r="A5" s="114"/>
      <c r="B5" s="31"/>
      <c r="C5" s="213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9"/>
      <c r="AC5" s="199"/>
    </row>
    <row r="6" spans="1:29" ht="75" customHeight="1" x14ac:dyDescent="0.25">
      <c r="A6" s="114"/>
      <c r="B6" s="31"/>
      <c r="C6" s="213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9"/>
      <c r="AC6" s="199"/>
    </row>
    <row r="7" spans="1:29" ht="75" customHeight="1" x14ac:dyDescent="0.25">
      <c r="A7" s="114"/>
      <c r="B7" s="31"/>
      <c r="C7" s="214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199"/>
      <c r="AC7" s="199"/>
    </row>
    <row r="8" spans="1:29" ht="20.100000000000001" customHeight="1" x14ac:dyDescent="0.25">
      <c r="A8" s="9" t="s">
        <v>1</v>
      </c>
      <c r="B8" s="9" t="s">
        <v>0</v>
      </c>
      <c r="C8" s="20" t="s">
        <v>10</v>
      </c>
      <c r="D8" s="145">
        <v>1</v>
      </c>
      <c r="E8" s="145">
        <v>2</v>
      </c>
      <c r="F8" s="145">
        <v>3</v>
      </c>
      <c r="G8" s="145">
        <v>4</v>
      </c>
      <c r="H8" s="145">
        <v>5</v>
      </c>
      <c r="I8" s="145">
        <v>6</v>
      </c>
      <c r="J8" s="145">
        <v>7</v>
      </c>
      <c r="K8" s="145">
        <v>8</v>
      </c>
      <c r="L8" s="145">
        <v>9</v>
      </c>
      <c r="M8" s="145">
        <v>10</v>
      </c>
      <c r="N8" s="145">
        <v>11</v>
      </c>
      <c r="O8" s="145">
        <v>12</v>
      </c>
      <c r="P8" s="145">
        <v>13</v>
      </c>
      <c r="Q8" s="145">
        <v>14</v>
      </c>
      <c r="R8" s="145">
        <v>15</v>
      </c>
      <c r="S8" s="145">
        <v>16</v>
      </c>
      <c r="T8" s="145">
        <v>17</v>
      </c>
      <c r="U8" s="145">
        <v>18</v>
      </c>
      <c r="V8" s="145">
        <v>19</v>
      </c>
      <c r="W8" s="145">
        <v>20</v>
      </c>
      <c r="X8" s="145">
        <v>21</v>
      </c>
      <c r="Y8" s="145">
        <v>22</v>
      </c>
      <c r="Z8" s="145">
        <v>23</v>
      </c>
      <c r="AA8" s="145">
        <v>24</v>
      </c>
      <c r="AB8" s="200"/>
      <c r="AC8" s="200"/>
    </row>
    <row r="9" spans="1:29" ht="20.100000000000001" customHeight="1" x14ac:dyDescent="0.25">
      <c r="A9" s="11">
        <f>ÖĞRENCİLİSTESİ!H5</f>
        <v>1</v>
      </c>
      <c r="B9" s="11">
        <f>ÖĞRENCİLİSTESİ!I5</f>
        <v>5</v>
      </c>
      <c r="C9" s="12" t="str">
        <f>ÖĞRENCİLİSTESİ!J5</f>
        <v>BİLAL ENSAR ERTAŞ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15" t="e">
        <f t="shared" ref="AB9:AB45" si="0">AVERAGEA(D9:O9)</f>
        <v>#DIV/0!</v>
      </c>
      <c r="AC9" s="60" t="e">
        <f t="shared" ref="AC9:AC45" si="1">IF(AB9&lt;1.5,"Geliştirilmeli",IF(AB9&gt;2.44,"Çok İyi","İyi"))</f>
        <v>#DIV/0!</v>
      </c>
    </row>
    <row r="10" spans="1:29" ht="20.100000000000001" customHeight="1" x14ac:dyDescent="0.25">
      <c r="A10" s="11">
        <f>ÖĞRENCİLİSTESİ!H6</f>
        <v>2</v>
      </c>
      <c r="B10" s="11">
        <f>ÖĞRENCİLİSTESİ!I6</f>
        <v>12</v>
      </c>
      <c r="C10" s="12" t="str">
        <f>ÖĞRENCİLİSTESİ!J6</f>
        <v>ARDA ÇATAL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15" t="e">
        <f t="shared" si="0"/>
        <v>#DIV/0!</v>
      </c>
      <c r="AC10" s="60" t="e">
        <f t="shared" si="1"/>
        <v>#DIV/0!</v>
      </c>
    </row>
    <row r="11" spans="1:29" ht="20.100000000000001" customHeight="1" x14ac:dyDescent="0.25">
      <c r="A11" s="11">
        <f>ÖĞRENCİLİSTESİ!H7</f>
        <v>3</v>
      </c>
      <c r="B11" s="11">
        <f>ÖĞRENCİLİSTESİ!I7</f>
        <v>38</v>
      </c>
      <c r="C11" s="12" t="str">
        <f>ÖĞRENCİLİSTESİ!J7</f>
        <v>AYŞE BUĞLEM İMROZ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15" t="e">
        <f t="shared" si="0"/>
        <v>#DIV/0!</v>
      </c>
      <c r="AC11" s="60" t="e">
        <f t="shared" si="1"/>
        <v>#DIV/0!</v>
      </c>
    </row>
    <row r="12" spans="1:29" ht="20.100000000000001" customHeight="1" x14ac:dyDescent="0.25">
      <c r="A12" s="11">
        <f>ÖĞRENCİLİSTESİ!H8</f>
        <v>4</v>
      </c>
      <c r="B12" s="11">
        <f>ÖĞRENCİLİSTESİ!I8</f>
        <v>44</v>
      </c>
      <c r="C12" s="12" t="str">
        <f>ÖĞRENCİLİSTESİ!J8</f>
        <v>YUSUF EREN KILIÇ</v>
      </c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15" t="e">
        <f t="shared" si="0"/>
        <v>#DIV/0!</v>
      </c>
      <c r="AC12" s="60" t="e">
        <f t="shared" si="1"/>
        <v>#DIV/0!</v>
      </c>
    </row>
    <row r="13" spans="1:29" ht="20.100000000000001" customHeight="1" x14ac:dyDescent="0.25">
      <c r="A13" s="11">
        <f>ÖĞRENCİLİSTESİ!H9</f>
        <v>5</v>
      </c>
      <c r="B13" s="11">
        <f>ÖĞRENCİLİSTESİ!I9</f>
        <v>50</v>
      </c>
      <c r="C13" s="12" t="str">
        <f>ÖĞRENCİLİSTESİ!J9</f>
        <v>ALİ KORALP ERGİT</v>
      </c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15" t="e">
        <f t="shared" si="0"/>
        <v>#DIV/0!</v>
      </c>
      <c r="AC13" s="60" t="e">
        <f t="shared" si="1"/>
        <v>#DIV/0!</v>
      </c>
    </row>
    <row r="14" spans="1:29" ht="20.100000000000001" customHeight="1" x14ac:dyDescent="0.25">
      <c r="A14" s="11">
        <f>ÖĞRENCİLİSTESİ!H10</f>
        <v>6</v>
      </c>
      <c r="B14" s="11">
        <f>ÖĞRENCİLİSTESİ!I10</f>
        <v>53</v>
      </c>
      <c r="C14" s="12" t="str">
        <f>ÖĞRENCİLİSTESİ!J10</f>
        <v>ALİ TAHA YILMAZ</v>
      </c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15" t="e">
        <f t="shared" si="0"/>
        <v>#DIV/0!</v>
      </c>
      <c r="AC14" s="60" t="e">
        <f t="shared" si="1"/>
        <v>#DIV/0!</v>
      </c>
    </row>
    <row r="15" spans="1:29" ht="20.100000000000001" customHeight="1" x14ac:dyDescent="0.25">
      <c r="A15" s="11">
        <f>ÖĞRENCİLİSTESİ!H11</f>
        <v>7</v>
      </c>
      <c r="B15" s="11">
        <f>ÖĞRENCİLİSTESİ!I11</f>
        <v>54</v>
      </c>
      <c r="C15" s="12" t="str">
        <f>ÖĞRENCİLİSTESİ!J11</f>
        <v>ALPEREN ADALI</v>
      </c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15" t="e">
        <f t="shared" si="0"/>
        <v>#DIV/0!</v>
      </c>
      <c r="AC15" s="60" t="e">
        <f t="shared" si="1"/>
        <v>#DIV/0!</v>
      </c>
    </row>
    <row r="16" spans="1:29" ht="20.100000000000001" customHeight="1" x14ac:dyDescent="0.25">
      <c r="A16" s="11">
        <f>ÖĞRENCİLİSTESİ!H12</f>
        <v>8</v>
      </c>
      <c r="B16" s="11">
        <f>ÖĞRENCİLİSTESİ!I12</f>
        <v>56</v>
      </c>
      <c r="C16" s="12" t="str">
        <f>ÖĞRENCİLİSTESİ!J12</f>
        <v>AMİNE BİNGÖL</v>
      </c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15" t="e">
        <f t="shared" si="0"/>
        <v>#DIV/0!</v>
      </c>
      <c r="AC16" s="60" t="e">
        <f t="shared" si="1"/>
        <v>#DIV/0!</v>
      </c>
    </row>
    <row r="17" spans="1:29" ht="20.100000000000001" customHeight="1" x14ac:dyDescent="0.25">
      <c r="A17" s="11">
        <f>ÖĞRENCİLİSTESİ!H13</f>
        <v>9</v>
      </c>
      <c r="B17" s="11">
        <f>ÖĞRENCİLİSTESİ!I13</f>
        <v>61</v>
      </c>
      <c r="C17" s="12" t="str">
        <f>ÖĞRENCİLİSTESİ!J13</f>
        <v>AYAZ TAŞDELEN</v>
      </c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15" t="e">
        <f t="shared" si="0"/>
        <v>#DIV/0!</v>
      </c>
      <c r="AC17" s="60" t="e">
        <f t="shared" si="1"/>
        <v>#DIV/0!</v>
      </c>
    </row>
    <row r="18" spans="1:29" ht="20.100000000000001" customHeight="1" x14ac:dyDescent="0.25">
      <c r="A18" s="11">
        <f>ÖĞRENCİLİSTESİ!H14</f>
        <v>10</v>
      </c>
      <c r="B18" s="11">
        <f>ÖĞRENCİLİSTESİ!I14</f>
        <v>68</v>
      </c>
      <c r="C18" s="12" t="str">
        <f>ÖĞRENCİLİSTESİ!J14</f>
        <v>BERAT BERK KURT</v>
      </c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15" t="e">
        <f t="shared" si="0"/>
        <v>#DIV/0!</v>
      </c>
      <c r="AC18" s="60" t="e">
        <f t="shared" si="1"/>
        <v>#DIV/0!</v>
      </c>
    </row>
    <row r="19" spans="1:29" ht="20.100000000000001" customHeight="1" x14ac:dyDescent="0.25">
      <c r="A19" s="11">
        <f>ÖĞRENCİLİSTESİ!H15</f>
        <v>11</v>
      </c>
      <c r="B19" s="11">
        <f>ÖĞRENCİLİSTESİ!I15</f>
        <v>77</v>
      </c>
      <c r="C19" s="12" t="str">
        <f>ÖĞRENCİLİSTESİ!J15</f>
        <v>CEYLİN ADA DALAKKAYA</v>
      </c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15" t="e">
        <f t="shared" si="0"/>
        <v>#DIV/0!</v>
      </c>
      <c r="AC19" s="60" t="e">
        <f t="shared" si="1"/>
        <v>#DIV/0!</v>
      </c>
    </row>
    <row r="20" spans="1:29" ht="20.100000000000001" customHeight="1" x14ac:dyDescent="0.25">
      <c r="A20" s="11">
        <f>ÖĞRENCİLİSTESİ!H16</f>
        <v>12</v>
      </c>
      <c r="B20" s="11">
        <f>ÖĞRENCİLİSTESİ!I16</f>
        <v>106</v>
      </c>
      <c r="C20" s="12" t="str">
        <f>ÖĞRENCİLİSTESİ!J16</f>
        <v>ELİF IRMAK ÖREN</v>
      </c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15" t="e">
        <f t="shared" si="0"/>
        <v>#DIV/0!</v>
      </c>
      <c r="AC20" s="60" t="e">
        <f t="shared" si="1"/>
        <v>#DIV/0!</v>
      </c>
    </row>
    <row r="21" spans="1:29" ht="20.100000000000001" customHeight="1" x14ac:dyDescent="0.25">
      <c r="A21" s="11">
        <f>ÖĞRENCİLİSTESİ!H17</f>
        <v>13</v>
      </c>
      <c r="B21" s="11">
        <f>ÖĞRENCİLİSTESİ!I17</f>
        <v>122</v>
      </c>
      <c r="C21" s="12" t="str">
        <f>ÖĞRENCİLİSTESİ!J17</f>
        <v>EYLÜL ÖZTÜRK</v>
      </c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15" t="e">
        <f t="shared" si="0"/>
        <v>#DIV/0!</v>
      </c>
      <c r="AC21" s="60" t="e">
        <f t="shared" si="1"/>
        <v>#DIV/0!</v>
      </c>
    </row>
    <row r="22" spans="1:29" ht="20.100000000000001" customHeight="1" x14ac:dyDescent="0.25">
      <c r="A22" s="11">
        <f>ÖĞRENCİLİSTESİ!H18</f>
        <v>14</v>
      </c>
      <c r="B22" s="11">
        <f>ÖĞRENCİLİSTESİ!I18</f>
        <v>142</v>
      </c>
      <c r="C22" s="12" t="str">
        <f>ÖĞRENCİLİSTESİ!J18</f>
        <v>ILGIN BALYEMEZ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15" t="e">
        <f t="shared" si="0"/>
        <v>#DIV/0!</v>
      </c>
      <c r="AC22" s="60" t="e">
        <f t="shared" si="1"/>
        <v>#DIV/0!</v>
      </c>
    </row>
    <row r="23" spans="1:29" ht="20.100000000000001" customHeight="1" x14ac:dyDescent="0.25">
      <c r="A23" s="11">
        <f>ÖĞRENCİLİSTESİ!H19</f>
        <v>15</v>
      </c>
      <c r="B23" s="11">
        <f>ÖĞRENCİLİSTESİ!I19</f>
        <v>146</v>
      </c>
      <c r="C23" s="12" t="str">
        <f>ÖĞRENCİLİSTESİ!J19</f>
        <v>IRMAK BALYEMEZ</v>
      </c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15" t="e">
        <f t="shared" si="0"/>
        <v>#DIV/0!</v>
      </c>
      <c r="AC23" s="60" t="e">
        <f t="shared" si="1"/>
        <v>#DIV/0!</v>
      </c>
    </row>
    <row r="24" spans="1:29" ht="20.100000000000001" customHeight="1" x14ac:dyDescent="0.25">
      <c r="A24" s="11">
        <f>ÖĞRENCİLİSTESİ!H20</f>
        <v>16</v>
      </c>
      <c r="B24" s="11">
        <f>ÖĞRENCİLİSTESİ!I20</f>
        <v>179</v>
      </c>
      <c r="C24" s="12" t="str">
        <f>ÖĞRENCİLİSTESİ!J20</f>
        <v>KUZEY AYGÜN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15" t="e">
        <f t="shared" si="0"/>
        <v>#DIV/0!</v>
      </c>
      <c r="AC24" s="60" t="e">
        <f t="shared" si="1"/>
        <v>#DIV/0!</v>
      </c>
    </row>
    <row r="25" spans="1:29" ht="20.100000000000001" customHeight="1" x14ac:dyDescent="0.25">
      <c r="A25" s="11">
        <f>ÖĞRENCİLİSTESİ!H21</f>
        <v>17</v>
      </c>
      <c r="B25" s="11">
        <f>ÖĞRENCİLİSTESİ!I21</f>
        <v>184</v>
      </c>
      <c r="C25" s="12" t="str">
        <f>ÖĞRENCİLİSTESİ!J21</f>
        <v>MEHMET ARİF DENİZ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15" t="e">
        <f t="shared" si="0"/>
        <v>#DIV/0!</v>
      </c>
      <c r="AC25" s="60" t="e">
        <f t="shared" si="1"/>
        <v>#DIV/0!</v>
      </c>
    </row>
    <row r="26" spans="1:29" ht="20.100000000000001" customHeight="1" x14ac:dyDescent="0.25">
      <c r="A26" s="11">
        <f>ÖĞRENCİLİSTESİ!H22</f>
        <v>18</v>
      </c>
      <c r="B26" s="11">
        <f>ÖĞRENCİLİSTESİ!I22</f>
        <v>188</v>
      </c>
      <c r="C26" s="12" t="str">
        <f>ÖĞRENCİLİSTESİ!J22</f>
        <v>MEHMET SENCER YARAR</v>
      </c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15" t="e">
        <f t="shared" si="0"/>
        <v>#DIV/0!</v>
      </c>
      <c r="AC26" s="60" t="e">
        <f t="shared" si="1"/>
        <v>#DIV/0!</v>
      </c>
    </row>
    <row r="27" spans="1:29" ht="20.100000000000001" customHeight="1" x14ac:dyDescent="0.25">
      <c r="A27" s="11">
        <f>ÖĞRENCİLİSTESİ!H23</f>
        <v>19</v>
      </c>
      <c r="B27" s="11">
        <f>ÖĞRENCİLİSTESİ!I23</f>
        <v>198</v>
      </c>
      <c r="C27" s="12" t="str">
        <f>ÖĞRENCİLİSTESİ!J23</f>
        <v>ÖMER FARUK BALTAŞ</v>
      </c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15" t="e">
        <f t="shared" si="0"/>
        <v>#DIV/0!</v>
      </c>
      <c r="AC27" s="60" t="e">
        <f t="shared" si="1"/>
        <v>#DIV/0!</v>
      </c>
    </row>
    <row r="28" spans="1:29" ht="20.100000000000001" customHeight="1" x14ac:dyDescent="0.25">
      <c r="A28" s="11">
        <f>ÖĞRENCİLİSTESİ!H24</f>
        <v>20</v>
      </c>
      <c r="B28" s="11">
        <f>ÖĞRENCİLİSTESİ!I24</f>
        <v>200</v>
      </c>
      <c r="C28" s="12" t="str">
        <f>ÖĞRENCİLİSTESİ!J24</f>
        <v>ÖMER KOŞAR</v>
      </c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15" t="e">
        <f t="shared" si="0"/>
        <v>#DIV/0!</v>
      </c>
      <c r="AC28" s="60" t="e">
        <f t="shared" si="1"/>
        <v>#DIV/0!</v>
      </c>
    </row>
    <row r="29" spans="1:29" ht="20.100000000000001" customHeight="1" x14ac:dyDescent="0.25">
      <c r="A29" s="11">
        <f>ÖĞRENCİLİSTESİ!H25</f>
        <v>21</v>
      </c>
      <c r="B29" s="11">
        <f>ÖĞRENCİLİSTESİ!I25</f>
        <v>219</v>
      </c>
      <c r="C29" s="12" t="str">
        <f>ÖĞRENCİLİSTESİ!J25</f>
        <v>TUĞSEM DURU KARABABA</v>
      </c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15" t="e">
        <f t="shared" si="0"/>
        <v>#DIV/0!</v>
      </c>
      <c r="AC29" s="60" t="e">
        <f t="shared" si="1"/>
        <v>#DIV/0!</v>
      </c>
    </row>
    <row r="30" spans="1:29" ht="20.100000000000001" customHeight="1" x14ac:dyDescent="0.25">
      <c r="A30" s="11">
        <f>ÖĞRENCİLİSTESİ!H26</f>
        <v>22</v>
      </c>
      <c r="B30" s="11">
        <f>ÖĞRENCİLİSTESİ!I26</f>
        <v>221</v>
      </c>
      <c r="C30" s="12" t="str">
        <f>ÖĞRENCİLİSTESİ!J26</f>
        <v>TUNA ÖZTOPRAK</v>
      </c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15" t="e">
        <f t="shared" si="0"/>
        <v>#DIV/0!</v>
      </c>
      <c r="AC30" s="60" t="e">
        <f t="shared" si="1"/>
        <v>#DIV/0!</v>
      </c>
    </row>
    <row r="31" spans="1:29" ht="20.100000000000001" customHeight="1" x14ac:dyDescent="0.25">
      <c r="A31" s="11">
        <f>ÖĞRENCİLİSTESİ!H27</f>
        <v>23</v>
      </c>
      <c r="B31" s="11">
        <f>ÖĞRENCİLİSTESİ!I27</f>
        <v>227</v>
      </c>
      <c r="C31" s="12" t="str">
        <f>ÖĞRENCİLİSTESİ!J27</f>
        <v>UMUT DENİZ KOCA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15" t="e">
        <f t="shared" si="0"/>
        <v>#DIV/0!</v>
      </c>
      <c r="AC31" s="60" t="e">
        <f t="shared" si="1"/>
        <v>#DIV/0!</v>
      </c>
    </row>
    <row r="32" spans="1:29" ht="20.100000000000001" customHeight="1" x14ac:dyDescent="0.25">
      <c r="A32" s="11">
        <f>ÖĞRENCİLİSTESİ!H28</f>
        <v>24</v>
      </c>
      <c r="B32" s="11">
        <f>ÖĞRENCİLİSTESİ!I28</f>
        <v>239</v>
      </c>
      <c r="C32" s="12" t="str">
        <f>ÖĞRENCİLİSTESİ!J28</f>
        <v>ZEYNEP DİLA ÇELİK</v>
      </c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15" t="e">
        <f t="shared" si="0"/>
        <v>#DIV/0!</v>
      </c>
      <c r="AC32" s="60" t="e">
        <f t="shared" si="1"/>
        <v>#DIV/0!</v>
      </c>
    </row>
    <row r="33" spans="1:29" ht="20.100000000000001" customHeight="1" x14ac:dyDescent="0.25">
      <c r="A33" s="11">
        <f>ÖĞRENCİLİSTESİ!H29</f>
        <v>25</v>
      </c>
      <c r="B33" s="11">
        <f>ÖĞRENCİLİSTESİ!I29</f>
        <v>253</v>
      </c>
      <c r="C33" s="12" t="str">
        <f>ÖĞRENCİLİSTESİ!J29</f>
        <v>MEHMET EREN EKER</v>
      </c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15" t="e">
        <f t="shared" si="0"/>
        <v>#DIV/0!</v>
      </c>
      <c r="AC33" s="60" t="e">
        <f t="shared" si="1"/>
        <v>#DIV/0!</v>
      </c>
    </row>
    <row r="34" spans="1:29" ht="20.100000000000001" customHeight="1" x14ac:dyDescent="0.25">
      <c r="A34" s="11">
        <f>ÖĞRENCİLİSTESİ!H30</f>
        <v>26</v>
      </c>
      <c r="B34" s="11">
        <f>ÖĞRENCİLİSTESİ!I30</f>
        <v>0</v>
      </c>
      <c r="C34" s="12">
        <f>ÖĞRENCİLİSTESİ!J30</f>
        <v>0</v>
      </c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15" t="e">
        <f t="shared" si="0"/>
        <v>#DIV/0!</v>
      </c>
      <c r="AC34" s="60" t="e">
        <f t="shared" si="1"/>
        <v>#DIV/0!</v>
      </c>
    </row>
    <row r="35" spans="1:29" ht="20.100000000000001" customHeight="1" x14ac:dyDescent="0.25">
      <c r="A35" s="11">
        <f>ÖĞRENCİLİSTESİ!H31</f>
        <v>27</v>
      </c>
      <c r="B35" s="11">
        <f>ÖĞRENCİLİSTESİ!I31</f>
        <v>0</v>
      </c>
      <c r="C35" s="12">
        <f>ÖĞRENCİLİSTESİ!J31</f>
        <v>0</v>
      </c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15" t="e">
        <f t="shared" si="0"/>
        <v>#DIV/0!</v>
      </c>
      <c r="AC35" s="60" t="e">
        <f t="shared" si="1"/>
        <v>#DIV/0!</v>
      </c>
    </row>
    <row r="36" spans="1:29" ht="20.100000000000001" customHeight="1" x14ac:dyDescent="0.25">
      <c r="A36" s="11">
        <f>ÖĞRENCİLİSTESİ!H32</f>
        <v>28</v>
      </c>
      <c r="B36" s="11">
        <f>ÖĞRENCİLİSTESİ!I32</f>
        <v>0</v>
      </c>
      <c r="C36" s="12">
        <f>ÖĞRENCİLİSTESİ!J32</f>
        <v>0</v>
      </c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15" t="e">
        <f t="shared" si="0"/>
        <v>#DIV/0!</v>
      </c>
      <c r="AC36" s="60" t="e">
        <f t="shared" si="1"/>
        <v>#DIV/0!</v>
      </c>
    </row>
    <row r="37" spans="1:29" ht="20.100000000000001" customHeight="1" x14ac:dyDescent="0.25">
      <c r="A37" s="11">
        <f>ÖĞRENCİLİSTESİ!H33</f>
        <v>29</v>
      </c>
      <c r="B37" s="11">
        <f>ÖĞRENCİLİSTESİ!I33</f>
        <v>0</v>
      </c>
      <c r="C37" s="12">
        <f>ÖĞRENCİLİSTESİ!J33</f>
        <v>0</v>
      </c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15" t="e">
        <f t="shared" si="0"/>
        <v>#DIV/0!</v>
      </c>
      <c r="AC37" s="60" t="e">
        <f t="shared" si="1"/>
        <v>#DIV/0!</v>
      </c>
    </row>
    <row r="38" spans="1:29" ht="20.100000000000001" customHeight="1" x14ac:dyDescent="0.25">
      <c r="A38" s="11">
        <f>ÖĞRENCİLİSTESİ!H34</f>
        <v>30</v>
      </c>
      <c r="B38" s="11">
        <f>ÖĞRENCİLİSTESİ!I34</f>
        <v>0</v>
      </c>
      <c r="C38" s="12">
        <f>ÖĞRENCİLİSTESİ!J34</f>
        <v>0</v>
      </c>
      <c r="D38" s="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115" t="e">
        <f t="shared" si="0"/>
        <v>#DIV/0!</v>
      </c>
      <c r="AC38" s="60" t="e">
        <f t="shared" si="1"/>
        <v>#DIV/0!</v>
      </c>
    </row>
    <row r="39" spans="1:29" ht="20.100000000000001" customHeight="1" x14ac:dyDescent="0.25">
      <c r="A39" s="11">
        <f>ÖĞRENCİLİSTESİ!H35</f>
        <v>31</v>
      </c>
      <c r="B39" s="11">
        <f>ÖĞRENCİLİSTESİ!I35</f>
        <v>0</v>
      </c>
      <c r="C39" s="12">
        <f>ÖĞRENCİLİSTESİ!J35</f>
        <v>0</v>
      </c>
      <c r="D39" s="2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115" t="e">
        <f t="shared" si="0"/>
        <v>#DIV/0!</v>
      </c>
      <c r="AC39" s="60" t="e">
        <f t="shared" si="1"/>
        <v>#DIV/0!</v>
      </c>
    </row>
    <row r="40" spans="1:29" ht="20.100000000000001" customHeight="1" x14ac:dyDescent="0.25">
      <c r="A40" s="11">
        <f>ÖĞRENCİLİSTESİ!H36</f>
        <v>32</v>
      </c>
      <c r="B40" s="11">
        <f>ÖĞRENCİLİSTESİ!I36</f>
        <v>0</v>
      </c>
      <c r="C40" s="12">
        <f>ÖĞRENCİLİSTESİ!J36</f>
        <v>0</v>
      </c>
      <c r="D40" s="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115" t="e">
        <f t="shared" si="0"/>
        <v>#DIV/0!</v>
      </c>
      <c r="AC40" s="60" t="e">
        <f t="shared" si="1"/>
        <v>#DIV/0!</v>
      </c>
    </row>
    <row r="41" spans="1:29" ht="20.100000000000001" customHeight="1" x14ac:dyDescent="0.25">
      <c r="A41" s="11">
        <f>ÖĞRENCİLİSTESİ!H37</f>
        <v>33</v>
      </c>
      <c r="B41" s="11">
        <f>ÖĞRENCİLİSTESİ!I37</f>
        <v>0</v>
      </c>
      <c r="C41" s="12">
        <f>ÖĞRENCİLİSTESİ!J37</f>
        <v>0</v>
      </c>
      <c r="D41" s="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115" t="e">
        <f t="shared" si="0"/>
        <v>#DIV/0!</v>
      </c>
      <c r="AC41" s="60" t="e">
        <f t="shared" si="1"/>
        <v>#DIV/0!</v>
      </c>
    </row>
    <row r="42" spans="1:29" ht="20.100000000000001" customHeight="1" x14ac:dyDescent="0.25">
      <c r="A42" s="11">
        <f>ÖĞRENCİLİSTESİ!H38</f>
        <v>34</v>
      </c>
      <c r="B42" s="11">
        <f>ÖĞRENCİLİSTESİ!I38</f>
        <v>0</v>
      </c>
      <c r="C42" s="12">
        <f>ÖĞRENCİLİSTESİ!J38</f>
        <v>0</v>
      </c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115" t="e">
        <f t="shared" si="0"/>
        <v>#DIV/0!</v>
      </c>
      <c r="AC42" s="60" t="e">
        <f t="shared" si="1"/>
        <v>#DIV/0!</v>
      </c>
    </row>
    <row r="43" spans="1:29" ht="20.100000000000001" customHeight="1" x14ac:dyDescent="0.25">
      <c r="A43" s="11">
        <f>ÖĞRENCİLİSTESİ!H39</f>
        <v>35</v>
      </c>
      <c r="B43" s="11">
        <f>ÖĞRENCİLİSTESİ!I39</f>
        <v>0</v>
      </c>
      <c r="C43" s="12">
        <f>ÖĞRENCİLİSTESİ!J39</f>
        <v>0</v>
      </c>
      <c r="D43" s="2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115" t="e">
        <f t="shared" si="0"/>
        <v>#DIV/0!</v>
      </c>
      <c r="AC43" s="60" t="e">
        <f t="shared" si="1"/>
        <v>#DIV/0!</v>
      </c>
    </row>
    <row r="44" spans="1:29" ht="20.100000000000001" customHeight="1" x14ac:dyDescent="0.25">
      <c r="A44" s="11">
        <f>ÖĞRENCİLİSTESİ!H40</f>
        <v>36</v>
      </c>
      <c r="B44" s="11">
        <f>ÖĞRENCİLİSTESİ!I40</f>
        <v>0</v>
      </c>
      <c r="C44" s="12">
        <f>ÖĞRENCİLİSTESİ!J40</f>
        <v>0</v>
      </c>
      <c r="D44" s="2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115" t="e">
        <f t="shared" si="0"/>
        <v>#DIV/0!</v>
      </c>
      <c r="AC44" s="60" t="e">
        <f t="shared" si="1"/>
        <v>#DIV/0!</v>
      </c>
    </row>
    <row r="45" spans="1:29" ht="20.100000000000001" customHeight="1" x14ac:dyDescent="0.25">
      <c r="A45" s="11">
        <f>ÖĞRENCİLİSTESİ!H41</f>
        <v>37</v>
      </c>
      <c r="B45" s="11">
        <f>ÖĞRENCİLİSTESİ!I41</f>
        <v>0</v>
      </c>
      <c r="C45" s="12">
        <f>ÖĞRENCİLİSTESİ!J41</f>
        <v>0</v>
      </c>
      <c r="D45" s="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115" t="e">
        <f t="shared" si="0"/>
        <v>#DIV/0!</v>
      </c>
      <c r="AC45" s="60" t="e">
        <f t="shared" si="1"/>
        <v>#DIV/0!</v>
      </c>
    </row>
    <row r="46" spans="1:29" ht="20.100000000000001" customHeight="1" x14ac:dyDescent="0.25"/>
    <row r="47" spans="1:29" ht="20.100000000000001" customHeight="1" x14ac:dyDescent="0.25">
      <c r="AB47" s="203">
        <f>ÖĞRENCİLİSTESİ!L2</f>
        <v>0</v>
      </c>
      <c r="AC47" s="203"/>
    </row>
    <row r="48" spans="1:29" ht="20.100000000000001" customHeight="1" x14ac:dyDescent="0.25">
      <c r="AB48" s="216" t="str">
        <f>ÖĞRENCİLİSTESİ!L3</f>
        <v>3/B Sınıf Öğretmeni</v>
      </c>
      <c r="AC48" s="216"/>
    </row>
    <row r="50" spans="6:12" x14ac:dyDescent="0.25">
      <c r="F50" s="24"/>
      <c r="G50" s="24"/>
      <c r="H50" s="24"/>
      <c r="I50" s="24"/>
      <c r="J50" s="24"/>
      <c r="K50" s="24"/>
    </row>
    <row r="51" spans="6:12" x14ac:dyDescent="0.25">
      <c r="F51" s="24"/>
      <c r="G51" s="24"/>
      <c r="H51" s="6"/>
      <c r="I51" s="6"/>
      <c r="J51" s="6"/>
      <c r="K51" s="6"/>
      <c r="L51" s="6"/>
    </row>
    <row r="52" spans="6:12" x14ac:dyDescent="0.25">
      <c r="F52" s="24"/>
      <c r="G52" s="24"/>
      <c r="H52" s="24"/>
      <c r="I52" s="24"/>
      <c r="J52" s="24"/>
      <c r="K52" s="24"/>
    </row>
    <row r="53" spans="6:12" x14ac:dyDescent="0.25">
      <c r="F53" s="24"/>
      <c r="G53" s="24"/>
      <c r="H53" s="24"/>
      <c r="I53" s="24"/>
      <c r="J53" s="24"/>
      <c r="K53" s="24"/>
    </row>
    <row r="54" spans="6:12" x14ac:dyDescent="0.25">
      <c r="F54" s="24"/>
      <c r="G54" s="24"/>
      <c r="H54" s="24"/>
      <c r="I54" s="24"/>
      <c r="J54" s="24"/>
      <c r="K54" s="24"/>
    </row>
  </sheetData>
  <protectedRanges>
    <protectedRange sqref="A9:C45" name="Aralık1_1"/>
  </protectedRanges>
  <mergeCells count="32">
    <mergeCell ref="Z3:Z7"/>
    <mergeCell ref="AA3:AA7"/>
    <mergeCell ref="AB47:AC47"/>
    <mergeCell ref="AB48:AC48"/>
    <mergeCell ref="I3:I7"/>
    <mergeCell ref="M3:M7"/>
    <mergeCell ref="R3:R7"/>
    <mergeCell ref="V3:V7"/>
    <mergeCell ref="W3:W7"/>
    <mergeCell ref="X3:X7"/>
    <mergeCell ref="Y3:Y7"/>
    <mergeCell ref="H3:H7"/>
    <mergeCell ref="F3:F7"/>
    <mergeCell ref="L3:L7"/>
    <mergeCell ref="P3:P7"/>
    <mergeCell ref="Q3:Q7"/>
    <mergeCell ref="A1:AC1"/>
    <mergeCell ref="C2:AC2"/>
    <mergeCell ref="C3:C7"/>
    <mergeCell ref="D3:D7"/>
    <mergeCell ref="E3:E7"/>
    <mergeCell ref="G3:G7"/>
    <mergeCell ref="AC3:AC8"/>
    <mergeCell ref="S3:S7"/>
    <mergeCell ref="T3:T7"/>
    <mergeCell ref="U3:U7"/>
    <mergeCell ref="A2:B2"/>
    <mergeCell ref="K3:K7"/>
    <mergeCell ref="J3:J7"/>
    <mergeCell ref="AB3:AB8"/>
    <mergeCell ref="N3:N7"/>
    <mergeCell ref="O3:O7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6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4"/>
  <sheetViews>
    <sheetView zoomScaleNormal="100" workbookViewId="0">
      <selection activeCell="AC2" sqref="AC2"/>
    </sheetView>
  </sheetViews>
  <sheetFormatPr defaultRowHeight="15.75" x14ac:dyDescent="0.25"/>
  <cols>
    <col min="1" max="1" width="4.7109375" style="35" customWidth="1"/>
    <col min="2" max="2" width="6.42578125" style="35" customWidth="1"/>
    <col min="3" max="3" width="27.7109375" style="35" customWidth="1"/>
    <col min="4" max="5" width="3.42578125" style="1" customWidth="1"/>
    <col min="6" max="6" width="6.5703125" style="1" customWidth="1"/>
    <col min="7" max="9" width="3.42578125" style="1" customWidth="1"/>
    <col min="10" max="10" width="6.7109375" style="1" customWidth="1"/>
    <col min="11" max="14" width="3.42578125" style="1" customWidth="1"/>
    <col min="15" max="15" width="6.42578125" style="1" customWidth="1"/>
    <col min="16" max="18" width="3.42578125" style="1" customWidth="1"/>
    <col min="19" max="19" width="6.28515625" style="1" customWidth="1"/>
    <col min="20" max="20" width="3.42578125" style="1" customWidth="1"/>
    <col min="21" max="21" width="6.85546875" style="1" customWidth="1"/>
    <col min="22" max="26" width="3.42578125" style="1" customWidth="1"/>
    <col min="27" max="27" width="5.7109375" style="47" customWidth="1"/>
    <col min="28" max="28" width="13.7109375" style="5" customWidth="1"/>
    <col min="29" max="29" width="5.7109375" style="1" customWidth="1"/>
    <col min="30" max="32" width="7.7109375" style="1" customWidth="1"/>
    <col min="33" max="16384" width="9.140625" style="1"/>
  </cols>
  <sheetData>
    <row r="1" spans="1:28" ht="20.100000000000001" customHeight="1" x14ac:dyDescent="0.25">
      <c r="A1" s="207" t="str">
        <f>ÖĞRENCİLİSTESİ!A1</f>
        <v>2021-2022 EĞİTİM ÖĞRETİM YILI ŞÜKRÜPAŞA. İLKOKULU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9"/>
    </row>
    <row r="2" spans="1:28" ht="20.100000000000001" customHeight="1" x14ac:dyDescent="0.25">
      <c r="A2" s="207" t="str">
        <f>ÖĞRENCİLİSTESİ!B3</f>
        <v>3/B</v>
      </c>
      <c r="B2" s="209"/>
      <c r="C2" s="207" t="s">
        <v>270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08"/>
      <c r="AB2" s="209"/>
    </row>
    <row r="3" spans="1:28" ht="69.95" customHeight="1" x14ac:dyDescent="0.25">
      <c r="A3" s="59"/>
      <c r="B3" s="29"/>
      <c r="C3" s="212"/>
      <c r="D3" s="226" t="s">
        <v>206</v>
      </c>
      <c r="E3" s="226" t="s">
        <v>207</v>
      </c>
      <c r="F3" s="226" t="s">
        <v>208</v>
      </c>
      <c r="G3" s="226" t="s">
        <v>180</v>
      </c>
      <c r="H3" s="226" t="s">
        <v>213</v>
      </c>
      <c r="I3" s="226" t="s">
        <v>227</v>
      </c>
      <c r="J3" s="226" t="s">
        <v>274</v>
      </c>
      <c r="K3" s="226" t="s">
        <v>187</v>
      </c>
      <c r="L3" s="226" t="s">
        <v>211</v>
      </c>
      <c r="M3" s="226" t="s">
        <v>247</v>
      </c>
      <c r="N3" s="226" t="s">
        <v>248</v>
      </c>
      <c r="O3" s="226" t="s">
        <v>275</v>
      </c>
      <c r="P3" s="226" t="s">
        <v>197</v>
      </c>
      <c r="Q3" s="226" t="s">
        <v>191</v>
      </c>
      <c r="R3" s="226" t="s">
        <v>215</v>
      </c>
      <c r="S3" s="226" t="s">
        <v>220</v>
      </c>
      <c r="T3" s="226" t="s">
        <v>276</v>
      </c>
      <c r="U3" s="189" t="s">
        <v>254</v>
      </c>
      <c r="V3" s="189" t="s">
        <v>195</v>
      </c>
      <c r="W3" s="189" t="s">
        <v>277</v>
      </c>
      <c r="X3" s="189" t="s">
        <v>196</v>
      </c>
      <c r="Y3" s="189" t="s">
        <v>278</v>
      </c>
      <c r="Z3" s="189" t="s">
        <v>204</v>
      </c>
      <c r="AA3" s="211" t="s">
        <v>69</v>
      </c>
      <c r="AB3" s="199" t="s">
        <v>11</v>
      </c>
    </row>
    <row r="4" spans="1:28" ht="69.95" customHeight="1" x14ac:dyDescent="0.25">
      <c r="A4" s="114"/>
      <c r="B4" s="31"/>
      <c r="C4" s="213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26"/>
      <c r="S4" s="210"/>
      <c r="T4" s="226"/>
      <c r="U4" s="196"/>
      <c r="V4" s="196"/>
      <c r="W4" s="196"/>
      <c r="X4" s="196"/>
      <c r="Y4" s="196"/>
      <c r="Z4" s="196"/>
      <c r="AA4" s="199"/>
      <c r="AB4" s="199"/>
    </row>
    <row r="5" spans="1:28" ht="69.95" customHeight="1" x14ac:dyDescent="0.25">
      <c r="A5" s="114"/>
      <c r="B5" s="31"/>
      <c r="C5" s="213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26"/>
      <c r="S5" s="210"/>
      <c r="T5" s="226"/>
      <c r="U5" s="196"/>
      <c r="V5" s="196"/>
      <c r="W5" s="196"/>
      <c r="X5" s="196"/>
      <c r="Y5" s="196"/>
      <c r="Z5" s="196"/>
      <c r="AA5" s="199"/>
      <c r="AB5" s="199"/>
    </row>
    <row r="6" spans="1:28" ht="69.95" customHeight="1" x14ac:dyDescent="0.25">
      <c r="A6" s="114"/>
      <c r="B6" s="31"/>
      <c r="C6" s="213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26"/>
      <c r="S6" s="210"/>
      <c r="T6" s="226"/>
      <c r="U6" s="196"/>
      <c r="V6" s="196"/>
      <c r="W6" s="196"/>
      <c r="X6" s="196"/>
      <c r="Y6" s="196"/>
      <c r="Z6" s="196"/>
      <c r="AA6" s="199"/>
      <c r="AB6" s="199"/>
    </row>
    <row r="7" spans="1:28" ht="69.95" customHeight="1" x14ac:dyDescent="0.25">
      <c r="A7" s="114"/>
      <c r="B7" s="31"/>
      <c r="C7" s="214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26"/>
      <c r="S7" s="210"/>
      <c r="T7" s="226"/>
      <c r="U7" s="205"/>
      <c r="V7" s="205"/>
      <c r="W7" s="205"/>
      <c r="X7" s="205"/>
      <c r="Y7" s="205"/>
      <c r="Z7" s="205"/>
      <c r="AA7" s="199"/>
      <c r="AB7" s="199"/>
    </row>
    <row r="8" spans="1:28" ht="20.100000000000001" customHeight="1" x14ac:dyDescent="0.25">
      <c r="A8" s="9" t="s">
        <v>1</v>
      </c>
      <c r="B8" s="9" t="s">
        <v>0</v>
      </c>
      <c r="C8" s="20" t="s">
        <v>10</v>
      </c>
      <c r="D8" s="94">
        <v>1</v>
      </c>
      <c r="E8" s="94">
        <v>2</v>
      </c>
      <c r="F8" s="94">
        <v>3</v>
      </c>
      <c r="G8" s="94">
        <v>4</v>
      </c>
      <c r="H8" s="94">
        <v>5</v>
      </c>
      <c r="I8" s="94">
        <v>6</v>
      </c>
      <c r="J8" s="94">
        <v>7</v>
      </c>
      <c r="K8" s="94">
        <v>8</v>
      </c>
      <c r="L8" s="94">
        <v>9</v>
      </c>
      <c r="M8" s="94">
        <v>10</v>
      </c>
      <c r="N8" s="94">
        <v>11</v>
      </c>
      <c r="O8" s="94">
        <v>12</v>
      </c>
      <c r="P8" s="94">
        <v>13</v>
      </c>
      <c r="Q8" s="94">
        <v>14</v>
      </c>
      <c r="R8" s="94">
        <v>15</v>
      </c>
      <c r="S8" s="94">
        <v>16</v>
      </c>
      <c r="T8" s="94">
        <v>17</v>
      </c>
      <c r="U8" s="94">
        <v>18</v>
      </c>
      <c r="V8" s="94">
        <v>19</v>
      </c>
      <c r="W8" s="94">
        <v>20</v>
      </c>
      <c r="X8" s="94">
        <v>21</v>
      </c>
      <c r="Y8" s="94">
        <v>22</v>
      </c>
      <c r="Z8" s="94">
        <v>23</v>
      </c>
      <c r="AA8" s="200"/>
      <c r="AB8" s="200"/>
    </row>
    <row r="9" spans="1:28" ht="20.100000000000001" customHeight="1" x14ac:dyDescent="0.25">
      <c r="A9" s="11">
        <f>ÖĞRENCİLİSTESİ!H5</f>
        <v>1</v>
      </c>
      <c r="B9" s="11">
        <f>ÖĞRENCİLİSTESİ!I5</f>
        <v>5</v>
      </c>
      <c r="C9" s="12" t="str">
        <f>ÖĞRENCİLİSTESİ!J5</f>
        <v>BİLAL ENSAR ERTAŞ</v>
      </c>
      <c r="D9" s="136">
        <v>2</v>
      </c>
      <c r="E9" s="136">
        <v>1</v>
      </c>
      <c r="F9" s="136">
        <v>1</v>
      </c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41"/>
      <c r="U9" s="141"/>
      <c r="V9" s="141"/>
      <c r="W9" s="141"/>
      <c r="X9" s="141"/>
      <c r="Y9" s="141"/>
      <c r="Z9" s="141"/>
      <c r="AA9" s="115">
        <f t="shared" ref="AA9:AA45" si="0">AVERAGEA(D9:S9)</f>
        <v>1.3333333333333333</v>
      </c>
      <c r="AB9" s="60" t="str">
        <f t="shared" ref="AB9:AB45" si="1">IF(AA9&lt;1.5,"Geliştirilmeli",IF(AA9&gt;2.44,"Çok İyi","İyi"))</f>
        <v>Geliştirilmeli</v>
      </c>
    </row>
    <row r="10" spans="1:28" ht="20.100000000000001" customHeight="1" x14ac:dyDescent="0.25">
      <c r="A10" s="11">
        <f>ÖĞRENCİLİSTESİ!H6</f>
        <v>2</v>
      </c>
      <c r="B10" s="11">
        <f>ÖĞRENCİLİSTESİ!I6</f>
        <v>12</v>
      </c>
      <c r="C10" s="12" t="str">
        <f>ÖĞRENCİLİSTESİ!J6</f>
        <v>ARDA ÇATAL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41"/>
      <c r="U10" s="141"/>
      <c r="V10" s="141"/>
      <c r="W10" s="141"/>
      <c r="X10" s="141"/>
      <c r="Y10" s="141"/>
      <c r="Z10" s="141"/>
      <c r="AA10" s="115" t="e">
        <f t="shared" si="0"/>
        <v>#DIV/0!</v>
      </c>
      <c r="AB10" s="60" t="e">
        <f t="shared" si="1"/>
        <v>#DIV/0!</v>
      </c>
    </row>
    <row r="11" spans="1:28" ht="20.100000000000001" customHeight="1" x14ac:dyDescent="0.25">
      <c r="A11" s="11">
        <f>ÖĞRENCİLİSTESİ!H7</f>
        <v>3</v>
      </c>
      <c r="B11" s="11">
        <f>ÖĞRENCİLİSTESİ!I7</f>
        <v>38</v>
      </c>
      <c r="C11" s="12" t="str">
        <f>ÖĞRENCİLİSTESİ!J7</f>
        <v>AYŞE BUĞLEM İMROZ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41"/>
      <c r="U11" s="141"/>
      <c r="V11" s="141"/>
      <c r="W11" s="141"/>
      <c r="X11" s="141"/>
      <c r="Y11" s="141"/>
      <c r="Z11" s="141"/>
      <c r="AA11" s="115" t="e">
        <f t="shared" si="0"/>
        <v>#DIV/0!</v>
      </c>
      <c r="AB11" s="60" t="e">
        <f t="shared" si="1"/>
        <v>#DIV/0!</v>
      </c>
    </row>
    <row r="12" spans="1:28" ht="20.100000000000001" customHeight="1" x14ac:dyDescent="0.25">
      <c r="A12" s="11">
        <f>ÖĞRENCİLİSTESİ!H8</f>
        <v>4</v>
      </c>
      <c r="B12" s="11">
        <f>ÖĞRENCİLİSTESİ!I8</f>
        <v>44</v>
      </c>
      <c r="C12" s="12" t="str">
        <f>ÖĞRENCİLİSTESİ!J8</f>
        <v>YUSUF EREN KILIÇ</v>
      </c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41"/>
      <c r="U12" s="141"/>
      <c r="V12" s="141"/>
      <c r="W12" s="141"/>
      <c r="X12" s="141"/>
      <c r="Y12" s="141"/>
      <c r="Z12" s="141"/>
      <c r="AA12" s="115" t="e">
        <f t="shared" si="0"/>
        <v>#DIV/0!</v>
      </c>
      <c r="AB12" s="60" t="e">
        <f t="shared" si="1"/>
        <v>#DIV/0!</v>
      </c>
    </row>
    <row r="13" spans="1:28" ht="20.100000000000001" customHeight="1" x14ac:dyDescent="0.25">
      <c r="A13" s="11">
        <f>ÖĞRENCİLİSTESİ!H9</f>
        <v>5</v>
      </c>
      <c r="B13" s="11">
        <f>ÖĞRENCİLİSTESİ!I9</f>
        <v>50</v>
      </c>
      <c r="C13" s="12" t="str">
        <f>ÖĞRENCİLİSTESİ!J9</f>
        <v>ALİ KORALP ERGİT</v>
      </c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41"/>
      <c r="U13" s="141"/>
      <c r="V13" s="141"/>
      <c r="W13" s="141"/>
      <c r="X13" s="141"/>
      <c r="Y13" s="141"/>
      <c r="Z13" s="141"/>
      <c r="AA13" s="115" t="e">
        <f t="shared" si="0"/>
        <v>#DIV/0!</v>
      </c>
      <c r="AB13" s="60" t="e">
        <f t="shared" si="1"/>
        <v>#DIV/0!</v>
      </c>
    </row>
    <row r="14" spans="1:28" ht="20.100000000000001" customHeight="1" x14ac:dyDescent="0.25">
      <c r="A14" s="11">
        <f>ÖĞRENCİLİSTESİ!H10</f>
        <v>6</v>
      </c>
      <c r="B14" s="11">
        <f>ÖĞRENCİLİSTESİ!I10</f>
        <v>53</v>
      </c>
      <c r="C14" s="12" t="str">
        <f>ÖĞRENCİLİSTESİ!J10</f>
        <v>ALİ TAHA YILMAZ</v>
      </c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41"/>
      <c r="U14" s="141"/>
      <c r="V14" s="141"/>
      <c r="W14" s="141"/>
      <c r="X14" s="141"/>
      <c r="Y14" s="141"/>
      <c r="Z14" s="141"/>
      <c r="AA14" s="115" t="e">
        <f t="shared" si="0"/>
        <v>#DIV/0!</v>
      </c>
      <c r="AB14" s="60" t="e">
        <f t="shared" si="1"/>
        <v>#DIV/0!</v>
      </c>
    </row>
    <row r="15" spans="1:28" ht="20.100000000000001" customHeight="1" x14ac:dyDescent="0.25">
      <c r="A15" s="11">
        <f>ÖĞRENCİLİSTESİ!H11</f>
        <v>7</v>
      </c>
      <c r="B15" s="11">
        <f>ÖĞRENCİLİSTESİ!I11</f>
        <v>54</v>
      </c>
      <c r="C15" s="12" t="str">
        <f>ÖĞRENCİLİSTESİ!J11</f>
        <v>ALPEREN ADALI</v>
      </c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41"/>
      <c r="U15" s="141"/>
      <c r="V15" s="141"/>
      <c r="W15" s="141"/>
      <c r="X15" s="141"/>
      <c r="Y15" s="141"/>
      <c r="Z15" s="141"/>
      <c r="AA15" s="115" t="e">
        <f t="shared" si="0"/>
        <v>#DIV/0!</v>
      </c>
      <c r="AB15" s="60" t="e">
        <f t="shared" si="1"/>
        <v>#DIV/0!</v>
      </c>
    </row>
    <row r="16" spans="1:28" ht="20.100000000000001" customHeight="1" x14ac:dyDescent="0.25">
      <c r="A16" s="11">
        <f>ÖĞRENCİLİSTESİ!H12</f>
        <v>8</v>
      </c>
      <c r="B16" s="11">
        <f>ÖĞRENCİLİSTESİ!I12</f>
        <v>56</v>
      </c>
      <c r="C16" s="12" t="str">
        <f>ÖĞRENCİLİSTESİ!J12</f>
        <v>AMİNE BİNGÖL</v>
      </c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41"/>
      <c r="U16" s="141"/>
      <c r="V16" s="141"/>
      <c r="W16" s="141"/>
      <c r="X16" s="141"/>
      <c r="Y16" s="141"/>
      <c r="Z16" s="141"/>
      <c r="AA16" s="115" t="e">
        <f t="shared" si="0"/>
        <v>#DIV/0!</v>
      </c>
      <c r="AB16" s="60" t="e">
        <f t="shared" si="1"/>
        <v>#DIV/0!</v>
      </c>
    </row>
    <row r="17" spans="1:28" ht="20.100000000000001" customHeight="1" x14ac:dyDescent="0.25">
      <c r="A17" s="11">
        <f>ÖĞRENCİLİSTESİ!H13</f>
        <v>9</v>
      </c>
      <c r="B17" s="11">
        <f>ÖĞRENCİLİSTESİ!I13</f>
        <v>61</v>
      </c>
      <c r="C17" s="12" t="str">
        <f>ÖĞRENCİLİSTESİ!J13</f>
        <v>AYAZ TAŞDELEN</v>
      </c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41"/>
      <c r="U17" s="141"/>
      <c r="V17" s="141"/>
      <c r="W17" s="141"/>
      <c r="X17" s="141"/>
      <c r="Y17" s="141"/>
      <c r="Z17" s="141"/>
      <c r="AA17" s="115" t="e">
        <f t="shared" si="0"/>
        <v>#DIV/0!</v>
      </c>
      <c r="AB17" s="60" t="e">
        <f t="shared" si="1"/>
        <v>#DIV/0!</v>
      </c>
    </row>
    <row r="18" spans="1:28" ht="20.100000000000001" customHeight="1" x14ac:dyDescent="0.25">
      <c r="A18" s="11">
        <f>ÖĞRENCİLİSTESİ!H14</f>
        <v>10</v>
      </c>
      <c r="B18" s="11">
        <f>ÖĞRENCİLİSTESİ!I14</f>
        <v>68</v>
      </c>
      <c r="C18" s="12" t="str">
        <f>ÖĞRENCİLİSTESİ!J14</f>
        <v>BERAT BERK KURT</v>
      </c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41"/>
      <c r="U18" s="141"/>
      <c r="V18" s="141"/>
      <c r="W18" s="141"/>
      <c r="X18" s="141"/>
      <c r="Y18" s="141"/>
      <c r="Z18" s="141"/>
      <c r="AA18" s="115" t="e">
        <f t="shared" si="0"/>
        <v>#DIV/0!</v>
      </c>
      <c r="AB18" s="60" t="e">
        <f t="shared" si="1"/>
        <v>#DIV/0!</v>
      </c>
    </row>
    <row r="19" spans="1:28" ht="20.100000000000001" customHeight="1" x14ac:dyDescent="0.25">
      <c r="A19" s="11">
        <f>ÖĞRENCİLİSTESİ!H15</f>
        <v>11</v>
      </c>
      <c r="B19" s="11">
        <f>ÖĞRENCİLİSTESİ!I15</f>
        <v>77</v>
      </c>
      <c r="C19" s="12" t="str">
        <f>ÖĞRENCİLİSTESİ!J15</f>
        <v>CEYLİN ADA DALAKKAYA</v>
      </c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41"/>
      <c r="U19" s="141"/>
      <c r="V19" s="141"/>
      <c r="W19" s="141"/>
      <c r="X19" s="141"/>
      <c r="Y19" s="141"/>
      <c r="Z19" s="141"/>
      <c r="AA19" s="115" t="e">
        <f t="shared" si="0"/>
        <v>#DIV/0!</v>
      </c>
      <c r="AB19" s="60" t="e">
        <f t="shared" si="1"/>
        <v>#DIV/0!</v>
      </c>
    </row>
    <row r="20" spans="1:28" ht="20.100000000000001" customHeight="1" x14ac:dyDescent="0.25">
      <c r="A20" s="11">
        <f>ÖĞRENCİLİSTESİ!H16</f>
        <v>12</v>
      </c>
      <c r="B20" s="11">
        <f>ÖĞRENCİLİSTESİ!I16</f>
        <v>106</v>
      </c>
      <c r="C20" s="12" t="str">
        <f>ÖĞRENCİLİSTESİ!J16</f>
        <v>ELİF IRMAK ÖREN</v>
      </c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41"/>
      <c r="U20" s="141"/>
      <c r="V20" s="141"/>
      <c r="W20" s="141"/>
      <c r="X20" s="141"/>
      <c r="Y20" s="141"/>
      <c r="Z20" s="141"/>
      <c r="AA20" s="115" t="e">
        <f t="shared" si="0"/>
        <v>#DIV/0!</v>
      </c>
      <c r="AB20" s="60" t="e">
        <f t="shared" si="1"/>
        <v>#DIV/0!</v>
      </c>
    </row>
    <row r="21" spans="1:28" ht="20.100000000000001" customHeight="1" x14ac:dyDescent="0.25">
      <c r="A21" s="11">
        <f>ÖĞRENCİLİSTESİ!H17</f>
        <v>13</v>
      </c>
      <c r="B21" s="11">
        <f>ÖĞRENCİLİSTESİ!I17</f>
        <v>122</v>
      </c>
      <c r="C21" s="12" t="str">
        <f>ÖĞRENCİLİSTESİ!J17</f>
        <v>EYLÜL ÖZTÜRK</v>
      </c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41"/>
      <c r="U21" s="141"/>
      <c r="V21" s="141"/>
      <c r="W21" s="141"/>
      <c r="X21" s="141"/>
      <c r="Y21" s="141"/>
      <c r="Z21" s="141"/>
      <c r="AA21" s="115" t="e">
        <f t="shared" si="0"/>
        <v>#DIV/0!</v>
      </c>
      <c r="AB21" s="60" t="e">
        <f t="shared" si="1"/>
        <v>#DIV/0!</v>
      </c>
    </row>
    <row r="22" spans="1:28" ht="20.100000000000001" customHeight="1" x14ac:dyDescent="0.25">
      <c r="A22" s="11">
        <f>ÖĞRENCİLİSTESİ!H18</f>
        <v>14</v>
      </c>
      <c r="B22" s="11">
        <f>ÖĞRENCİLİSTESİ!I18</f>
        <v>142</v>
      </c>
      <c r="C22" s="12" t="str">
        <f>ÖĞRENCİLİSTESİ!J18</f>
        <v>ILGIN BALYEMEZ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41"/>
      <c r="U22" s="141"/>
      <c r="V22" s="141"/>
      <c r="W22" s="141"/>
      <c r="X22" s="141"/>
      <c r="Y22" s="141"/>
      <c r="Z22" s="141"/>
      <c r="AA22" s="115" t="e">
        <f t="shared" si="0"/>
        <v>#DIV/0!</v>
      </c>
      <c r="AB22" s="60" t="e">
        <f t="shared" si="1"/>
        <v>#DIV/0!</v>
      </c>
    </row>
    <row r="23" spans="1:28" ht="20.100000000000001" customHeight="1" x14ac:dyDescent="0.25">
      <c r="A23" s="11">
        <f>ÖĞRENCİLİSTESİ!H19</f>
        <v>15</v>
      </c>
      <c r="B23" s="11">
        <f>ÖĞRENCİLİSTESİ!I19</f>
        <v>146</v>
      </c>
      <c r="C23" s="12" t="str">
        <f>ÖĞRENCİLİSTESİ!J19</f>
        <v>IRMAK BALYEMEZ</v>
      </c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41"/>
      <c r="U23" s="141"/>
      <c r="V23" s="141"/>
      <c r="W23" s="141"/>
      <c r="X23" s="141"/>
      <c r="Y23" s="141"/>
      <c r="Z23" s="141"/>
      <c r="AA23" s="115" t="e">
        <f t="shared" si="0"/>
        <v>#DIV/0!</v>
      </c>
      <c r="AB23" s="60" t="e">
        <f t="shared" si="1"/>
        <v>#DIV/0!</v>
      </c>
    </row>
    <row r="24" spans="1:28" ht="20.100000000000001" customHeight="1" x14ac:dyDescent="0.25">
      <c r="A24" s="11">
        <f>ÖĞRENCİLİSTESİ!H20</f>
        <v>16</v>
      </c>
      <c r="B24" s="11">
        <f>ÖĞRENCİLİSTESİ!I20</f>
        <v>179</v>
      </c>
      <c r="C24" s="12" t="str">
        <f>ÖĞRENCİLİSTESİ!J20</f>
        <v>KUZEY AYGÜN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41"/>
      <c r="U24" s="141"/>
      <c r="V24" s="141"/>
      <c r="W24" s="141"/>
      <c r="X24" s="141"/>
      <c r="Y24" s="141"/>
      <c r="Z24" s="141"/>
      <c r="AA24" s="115" t="e">
        <f t="shared" si="0"/>
        <v>#DIV/0!</v>
      </c>
      <c r="AB24" s="60" t="e">
        <f t="shared" si="1"/>
        <v>#DIV/0!</v>
      </c>
    </row>
    <row r="25" spans="1:28" ht="20.100000000000001" customHeight="1" x14ac:dyDescent="0.25">
      <c r="A25" s="11">
        <f>ÖĞRENCİLİSTESİ!H21</f>
        <v>17</v>
      </c>
      <c r="B25" s="11">
        <f>ÖĞRENCİLİSTESİ!I21</f>
        <v>184</v>
      </c>
      <c r="C25" s="12" t="str">
        <f>ÖĞRENCİLİSTESİ!J21</f>
        <v>MEHMET ARİF DENİZ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41"/>
      <c r="U25" s="141"/>
      <c r="V25" s="141"/>
      <c r="W25" s="141"/>
      <c r="X25" s="141"/>
      <c r="Y25" s="141"/>
      <c r="Z25" s="141"/>
      <c r="AA25" s="115" t="e">
        <f t="shared" si="0"/>
        <v>#DIV/0!</v>
      </c>
      <c r="AB25" s="60" t="e">
        <f t="shared" si="1"/>
        <v>#DIV/0!</v>
      </c>
    </row>
    <row r="26" spans="1:28" ht="20.100000000000001" customHeight="1" x14ac:dyDescent="0.25">
      <c r="A26" s="11">
        <f>ÖĞRENCİLİSTESİ!H22</f>
        <v>18</v>
      </c>
      <c r="B26" s="11">
        <f>ÖĞRENCİLİSTESİ!I22</f>
        <v>188</v>
      </c>
      <c r="C26" s="12" t="str">
        <f>ÖĞRENCİLİSTESİ!J22</f>
        <v>MEHMET SENCER YARAR</v>
      </c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41"/>
      <c r="U26" s="141"/>
      <c r="V26" s="141"/>
      <c r="W26" s="141"/>
      <c r="X26" s="141"/>
      <c r="Y26" s="141"/>
      <c r="Z26" s="141"/>
      <c r="AA26" s="115" t="e">
        <f t="shared" si="0"/>
        <v>#DIV/0!</v>
      </c>
      <c r="AB26" s="60" t="e">
        <f t="shared" si="1"/>
        <v>#DIV/0!</v>
      </c>
    </row>
    <row r="27" spans="1:28" ht="20.100000000000001" customHeight="1" x14ac:dyDescent="0.25">
      <c r="A27" s="11">
        <f>ÖĞRENCİLİSTESİ!H23</f>
        <v>19</v>
      </c>
      <c r="B27" s="11">
        <f>ÖĞRENCİLİSTESİ!I23</f>
        <v>198</v>
      </c>
      <c r="C27" s="12" t="str">
        <f>ÖĞRENCİLİSTESİ!J23</f>
        <v>ÖMER FARUK BALTAŞ</v>
      </c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41"/>
      <c r="U27" s="141"/>
      <c r="V27" s="141"/>
      <c r="W27" s="141"/>
      <c r="X27" s="141"/>
      <c r="Y27" s="141"/>
      <c r="Z27" s="141"/>
      <c r="AA27" s="115" t="e">
        <f t="shared" si="0"/>
        <v>#DIV/0!</v>
      </c>
      <c r="AB27" s="60" t="e">
        <f t="shared" si="1"/>
        <v>#DIV/0!</v>
      </c>
    </row>
    <row r="28" spans="1:28" ht="20.100000000000001" customHeight="1" x14ac:dyDescent="0.25">
      <c r="A28" s="11">
        <f>ÖĞRENCİLİSTESİ!H24</f>
        <v>20</v>
      </c>
      <c r="B28" s="11">
        <f>ÖĞRENCİLİSTESİ!I24</f>
        <v>200</v>
      </c>
      <c r="C28" s="12" t="str">
        <f>ÖĞRENCİLİSTESİ!J24</f>
        <v>ÖMER KOŞAR</v>
      </c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41"/>
      <c r="U28" s="141"/>
      <c r="V28" s="141"/>
      <c r="W28" s="141"/>
      <c r="X28" s="141"/>
      <c r="Y28" s="141"/>
      <c r="Z28" s="141"/>
      <c r="AA28" s="115" t="e">
        <f t="shared" si="0"/>
        <v>#DIV/0!</v>
      </c>
      <c r="AB28" s="60" t="e">
        <f t="shared" si="1"/>
        <v>#DIV/0!</v>
      </c>
    </row>
    <row r="29" spans="1:28" ht="20.100000000000001" customHeight="1" x14ac:dyDescent="0.25">
      <c r="A29" s="11">
        <f>ÖĞRENCİLİSTESİ!H25</f>
        <v>21</v>
      </c>
      <c r="B29" s="11">
        <f>ÖĞRENCİLİSTESİ!I25</f>
        <v>219</v>
      </c>
      <c r="C29" s="12" t="str">
        <f>ÖĞRENCİLİSTESİ!J25</f>
        <v>TUĞSEM DURU KARABABA</v>
      </c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41"/>
      <c r="U29" s="141"/>
      <c r="V29" s="141"/>
      <c r="W29" s="141"/>
      <c r="X29" s="141"/>
      <c r="Y29" s="141"/>
      <c r="Z29" s="141"/>
      <c r="AA29" s="115" t="e">
        <f t="shared" si="0"/>
        <v>#DIV/0!</v>
      </c>
      <c r="AB29" s="60" t="e">
        <f t="shared" si="1"/>
        <v>#DIV/0!</v>
      </c>
    </row>
    <row r="30" spans="1:28" ht="20.100000000000001" customHeight="1" x14ac:dyDescent="0.25">
      <c r="A30" s="11">
        <f>ÖĞRENCİLİSTESİ!H26</f>
        <v>22</v>
      </c>
      <c r="B30" s="11">
        <f>ÖĞRENCİLİSTESİ!I26</f>
        <v>221</v>
      </c>
      <c r="C30" s="12" t="str">
        <f>ÖĞRENCİLİSTESİ!J26</f>
        <v>TUNA ÖZTOPRAK</v>
      </c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41"/>
      <c r="U30" s="141"/>
      <c r="V30" s="141"/>
      <c r="W30" s="141"/>
      <c r="X30" s="141"/>
      <c r="Y30" s="141"/>
      <c r="Z30" s="141"/>
      <c r="AA30" s="115" t="e">
        <f t="shared" si="0"/>
        <v>#DIV/0!</v>
      </c>
      <c r="AB30" s="60" t="e">
        <f t="shared" si="1"/>
        <v>#DIV/0!</v>
      </c>
    </row>
    <row r="31" spans="1:28" ht="20.100000000000001" customHeight="1" x14ac:dyDescent="0.25">
      <c r="A31" s="11">
        <f>ÖĞRENCİLİSTESİ!H27</f>
        <v>23</v>
      </c>
      <c r="B31" s="11">
        <f>ÖĞRENCİLİSTESİ!I27</f>
        <v>227</v>
      </c>
      <c r="C31" s="12" t="str">
        <f>ÖĞRENCİLİSTESİ!J27</f>
        <v>UMUT DENİZ KOCA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41"/>
      <c r="U31" s="141"/>
      <c r="V31" s="141"/>
      <c r="W31" s="141"/>
      <c r="X31" s="141"/>
      <c r="Y31" s="141"/>
      <c r="Z31" s="141"/>
      <c r="AA31" s="115" t="e">
        <f t="shared" si="0"/>
        <v>#DIV/0!</v>
      </c>
      <c r="AB31" s="60" t="e">
        <f t="shared" si="1"/>
        <v>#DIV/0!</v>
      </c>
    </row>
    <row r="32" spans="1:28" ht="20.100000000000001" customHeight="1" x14ac:dyDescent="0.25">
      <c r="A32" s="11">
        <f>ÖĞRENCİLİSTESİ!H28</f>
        <v>24</v>
      </c>
      <c r="B32" s="11">
        <f>ÖĞRENCİLİSTESİ!I28</f>
        <v>239</v>
      </c>
      <c r="C32" s="12" t="str">
        <f>ÖĞRENCİLİSTESİ!J28</f>
        <v>ZEYNEP DİLA ÇELİK</v>
      </c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41"/>
      <c r="U32" s="141"/>
      <c r="V32" s="141"/>
      <c r="W32" s="141"/>
      <c r="X32" s="141"/>
      <c r="Y32" s="141"/>
      <c r="Z32" s="141"/>
      <c r="AA32" s="115" t="e">
        <f t="shared" si="0"/>
        <v>#DIV/0!</v>
      </c>
      <c r="AB32" s="60" t="e">
        <f t="shared" si="1"/>
        <v>#DIV/0!</v>
      </c>
    </row>
    <row r="33" spans="1:28" ht="20.100000000000001" customHeight="1" x14ac:dyDescent="0.25">
      <c r="A33" s="11">
        <f>ÖĞRENCİLİSTESİ!H29</f>
        <v>25</v>
      </c>
      <c r="B33" s="11">
        <f>ÖĞRENCİLİSTESİ!I29</f>
        <v>253</v>
      </c>
      <c r="C33" s="12" t="str">
        <f>ÖĞRENCİLİSTESİ!J29</f>
        <v>MEHMET EREN EKER</v>
      </c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41"/>
      <c r="U33" s="141"/>
      <c r="V33" s="141"/>
      <c r="W33" s="141"/>
      <c r="X33" s="141"/>
      <c r="Y33" s="141"/>
      <c r="Z33" s="141"/>
      <c r="AA33" s="115" t="e">
        <f t="shared" si="0"/>
        <v>#DIV/0!</v>
      </c>
      <c r="AB33" s="60" t="e">
        <f t="shared" si="1"/>
        <v>#DIV/0!</v>
      </c>
    </row>
    <row r="34" spans="1:28" ht="20.100000000000001" customHeight="1" x14ac:dyDescent="0.25">
      <c r="A34" s="11">
        <f>ÖĞRENCİLİSTESİ!H30</f>
        <v>26</v>
      </c>
      <c r="B34" s="11">
        <f>ÖĞRENCİLİSTESİ!I30</f>
        <v>0</v>
      </c>
      <c r="C34" s="12">
        <f>ÖĞRENCİLİSTESİ!J30</f>
        <v>0</v>
      </c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41"/>
      <c r="U34" s="141"/>
      <c r="V34" s="141"/>
      <c r="W34" s="141"/>
      <c r="X34" s="141"/>
      <c r="Y34" s="141"/>
      <c r="Z34" s="141"/>
      <c r="AA34" s="115" t="e">
        <f t="shared" si="0"/>
        <v>#DIV/0!</v>
      </c>
      <c r="AB34" s="60" t="e">
        <f t="shared" si="1"/>
        <v>#DIV/0!</v>
      </c>
    </row>
    <row r="35" spans="1:28" ht="20.100000000000001" customHeight="1" x14ac:dyDescent="0.25">
      <c r="A35" s="11">
        <f>ÖĞRENCİLİSTESİ!H31</f>
        <v>27</v>
      </c>
      <c r="B35" s="11">
        <f>ÖĞRENCİLİSTESİ!I31</f>
        <v>0</v>
      </c>
      <c r="C35" s="12">
        <f>ÖĞRENCİLİSTESİ!J31</f>
        <v>0</v>
      </c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42"/>
      <c r="U35" s="142"/>
      <c r="V35" s="142"/>
      <c r="W35" s="142"/>
      <c r="X35" s="142"/>
      <c r="Y35" s="142"/>
      <c r="Z35" s="142"/>
      <c r="AA35" s="115" t="e">
        <f t="shared" si="0"/>
        <v>#DIV/0!</v>
      </c>
      <c r="AB35" s="60" t="e">
        <f t="shared" si="1"/>
        <v>#DIV/0!</v>
      </c>
    </row>
    <row r="36" spans="1:28" ht="20.100000000000001" customHeight="1" x14ac:dyDescent="0.25">
      <c r="A36" s="11">
        <f>ÖĞRENCİLİSTESİ!H32</f>
        <v>28</v>
      </c>
      <c r="B36" s="11">
        <f>ÖĞRENCİLİSTESİ!I32</f>
        <v>0</v>
      </c>
      <c r="C36" s="12">
        <f>ÖĞRENCİLİSTESİ!J32</f>
        <v>0</v>
      </c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41"/>
      <c r="U36" s="141"/>
      <c r="V36" s="141"/>
      <c r="W36" s="141"/>
      <c r="X36" s="141"/>
      <c r="Y36" s="141"/>
      <c r="Z36" s="141"/>
      <c r="AA36" s="115" t="e">
        <f t="shared" si="0"/>
        <v>#DIV/0!</v>
      </c>
      <c r="AB36" s="60" t="e">
        <f t="shared" si="1"/>
        <v>#DIV/0!</v>
      </c>
    </row>
    <row r="37" spans="1:28" ht="20.100000000000001" customHeight="1" x14ac:dyDescent="0.25">
      <c r="A37" s="11">
        <f>ÖĞRENCİLİSTESİ!H33</f>
        <v>29</v>
      </c>
      <c r="B37" s="11">
        <f>ÖĞRENCİLİSTESİ!I33</f>
        <v>0</v>
      </c>
      <c r="C37" s="12">
        <f>ÖĞRENCİLİSTESİ!J33</f>
        <v>0</v>
      </c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41"/>
      <c r="U37" s="141"/>
      <c r="V37" s="141"/>
      <c r="W37" s="141"/>
      <c r="X37" s="141"/>
      <c r="Y37" s="141"/>
      <c r="Z37" s="141"/>
      <c r="AA37" s="115" t="e">
        <f t="shared" si="0"/>
        <v>#DIV/0!</v>
      </c>
      <c r="AB37" s="60" t="e">
        <f t="shared" si="1"/>
        <v>#DIV/0!</v>
      </c>
    </row>
    <row r="38" spans="1:28" ht="20.100000000000001" customHeight="1" x14ac:dyDescent="0.25">
      <c r="A38" s="11">
        <f>ÖĞRENCİLİSTESİ!H34</f>
        <v>30</v>
      </c>
      <c r="B38" s="11">
        <f>ÖĞRENCİLİSTESİ!I34</f>
        <v>0</v>
      </c>
      <c r="C38" s="12">
        <f>ÖĞRENCİLİSTESİ!J34</f>
        <v>0</v>
      </c>
      <c r="D38" s="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2"/>
      <c r="U38" s="2"/>
      <c r="V38" s="2"/>
      <c r="W38" s="2"/>
      <c r="X38" s="2"/>
      <c r="Y38" s="2"/>
      <c r="Z38" s="2"/>
      <c r="AA38" s="115" t="e">
        <f t="shared" si="0"/>
        <v>#DIV/0!</v>
      </c>
      <c r="AB38" s="60" t="e">
        <f t="shared" si="1"/>
        <v>#DIV/0!</v>
      </c>
    </row>
    <row r="39" spans="1:28" ht="20.100000000000001" customHeight="1" x14ac:dyDescent="0.25">
      <c r="A39" s="11">
        <f>ÖĞRENCİLİSTESİ!H35</f>
        <v>31</v>
      </c>
      <c r="B39" s="11">
        <f>ÖĞRENCİLİSTESİ!I35</f>
        <v>0</v>
      </c>
      <c r="C39" s="12">
        <f>ÖĞRENCİLİSTESİ!J35</f>
        <v>0</v>
      </c>
      <c r="D39" s="2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2"/>
      <c r="U39" s="2"/>
      <c r="V39" s="2"/>
      <c r="W39" s="2"/>
      <c r="X39" s="2"/>
      <c r="Y39" s="2"/>
      <c r="Z39" s="2"/>
      <c r="AA39" s="115" t="e">
        <f t="shared" si="0"/>
        <v>#DIV/0!</v>
      </c>
      <c r="AB39" s="60" t="e">
        <f t="shared" si="1"/>
        <v>#DIV/0!</v>
      </c>
    </row>
    <row r="40" spans="1:28" ht="20.100000000000001" customHeight="1" x14ac:dyDescent="0.25">
      <c r="A40" s="11">
        <f>ÖĞRENCİLİSTESİ!H36</f>
        <v>32</v>
      </c>
      <c r="B40" s="11">
        <f>ÖĞRENCİLİSTESİ!I36</f>
        <v>0</v>
      </c>
      <c r="C40" s="12">
        <f>ÖĞRENCİLİSTESİ!J36</f>
        <v>0</v>
      </c>
      <c r="D40" s="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2"/>
      <c r="U40" s="2"/>
      <c r="V40" s="2"/>
      <c r="W40" s="2"/>
      <c r="X40" s="2"/>
      <c r="Y40" s="2"/>
      <c r="Z40" s="2"/>
      <c r="AA40" s="115" t="e">
        <f t="shared" si="0"/>
        <v>#DIV/0!</v>
      </c>
      <c r="AB40" s="60" t="e">
        <f t="shared" si="1"/>
        <v>#DIV/0!</v>
      </c>
    </row>
    <row r="41" spans="1:28" ht="20.100000000000001" customHeight="1" x14ac:dyDescent="0.25">
      <c r="A41" s="11">
        <f>ÖĞRENCİLİSTESİ!H37</f>
        <v>33</v>
      </c>
      <c r="B41" s="11">
        <f>ÖĞRENCİLİSTESİ!I37</f>
        <v>0</v>
      </c>
      <c r="C41" s="12">
        <f>ÖĞRENCİLİSTESİ!J37</f>
        <v>0</v>
      </c>
      <c r="D41" s="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2"/>
      <c r="U41" s="2"/>
      <c r="V41" s="2"/>
      <c r="W41" s="2"/>
      <c r="X41" s="2"/>
      <c r="Y41" s="2"/>
      <c r="Z41" s="2"/>
      <c r="AA41" s="115" t="e">
        <f t="shared" si="0"/>
        <v>#DIV/0!</v>
      </c>
      <c r="AB41" s="60" t="e">
        <f t="shared" si="1"/>
        <v>#DIV/0!</v>
      </c>
    </row>
    <row r="42" spans="1:28" ht="20.100000000000001" customHeight="1" x14ac:dyDescent="0.25">
      <c r="A42" s="11">
        <f>ÖĞRENCİLİSTESİ!H38</f>
        <v>34</v>
      </c>
      <c r="B42" s="11">
        <f>ÖĞRENCİLİSTESİ!I38</f>
        <v>0</v>
      </c>
      <c r="C42" s="12">
        <f>ÖĞRENCİLİSTESİ!J38</f>
        <v>0</v>
      </c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2"/>
      <c r="U42" s="2"/>
      <c r="V42" s="2"/>
      <c r="W42" s="2"/>
      <c r="X42" s="2"/>
      <c r="Y42" s="2"/>
      <c r="Z42" s="2"/>
      <c r="AA42" s="115" t="e">
        <f t="shared" si="0"/>
        <v>#DIV/0!</v>
      </c>
      <c r="AB42" s="60" t="e">
        <f t="shared" si="1"/>
        <v>#DIV/0!</v>
      </c>
    </row>
    <row r="43" spans="1:28" ht="20.100000000000001" customHeight="1" x14ac:dyDescent="0.25">
      <c r="A43" s="11">
        <f>ÖĞRENCİLİSTESİ!H39</f>
        <v>35</v>
      </c>
      <c r="B43" s="11">
        <f>ÖĞRENCİLİSTESİ!I39</f>
        <v>0</v>
      </c>
      <c r="C43" s="12">
        <f>ÖĞRENCİLİSTESİ!J39</f>
        <v>0</v>
      </c>
      <c r="D43" s="2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2"/>
      <c r="U43" s="2"/>
      <c r="V43" s="2"/>
      <c r="W43" s="2"/>
      <c r="X43" s="2"/>
      <c r="Y43" s="2"/>
      <c r="Z43" s="2"/>
      <c r="AA43" s="115" t="e">
        <f t="shared" si="0"/>
        <v>#DIV/0!</v>
      </c>
      <c r="AB43" s="60" t="e">
        <f t="shared" si="1"/>
        <v>#DIV/0!</v>
      </c>
    </row>
    <row r="44" spans="1:28" ht="20.100000000000001" customHeight="1" x14ac:dyDescent="0.25">
      <c r="A44" s="11">
        <f>ÖĞRENCİLİSTESİ!H40</f>
        <v>36</v>
      </c>
      <c r="B44" s="11">
        <f>ÖĞRENCİLİSTESİ!I40</f>
        <v>0</v>
      </c>
      <c r="C44" s="12">
        <f>ÖĞRENCİLİSTESİ!J40</f>
        <v>0</v>
      </c>
      <c r="D44" s="2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2"/>
      <c r="U44" s="2"/>
      <c r="V44" s="2"/>
      <c r="W44" s="2"/>
      <c r="X44" s="2"/>
      <c r="Y44" s="2"/>
      <c r="Z44" s="2"/>
      <c r="AA44" s="115" t="e">
        <f t="shared" si="0"/>
        <v>#DIV/0!</v>
      </c>
      <c r="AB44" s="60" t="e">
        <f t="shared" si="1"/>
        <v>#DIV/0!</v>
      </c>
    </row>
    <row r="45" spans="1:28" ht="20.100000000000001" customHeight="1" x14ac:dyDescent="0.25">
      <c r="A45" s="11">
        <f>ÖĞRENCİLİSTESİ!H41</f>
        <v>37</v>
      </c>
      <c r="B45" s="11">
        <f>ÖĞRENCİLİSTESİ!I41</f>
        <v>0</v>
      </c>
      <c r="C45" s="12">
        <f>ÖĞRENCİLİSTESİ!J41</f>
        <v>0</v>
      </c>
      <c r="D45" s="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2"/>
      <c r="U45" s="2"/>
      <c r="V45" s="2"/>
      <c r="W45" s="2"/>
      <c r="X45" s="2"/>
      <c r="Y45" s="2"/>
      <c r="Z45" s="2"/>
      <c r="AA45" s="115" t="e">
        <f t="shared" si="0"/>
        <v>#DIV/0!</v>
      </c>
      <c r="AB45" s="60" t="e">
        <f t="shared" si="1"/>
        <v>#DIV/0!</v>
      </c>
    </row>
    <row r="46" spans="1:28" ht="20.100000000000001" customHeight="1" x14ac:dyDescent="0.25"/>
    <row r="47" spans="1:28" ht="20.100000000000001" customHeight="1" x14ac:dyDescent="0.25">
      <c r="AA47" s="203">
        <f>ÖĞRENCİLİSTESİ!L2</f>
        <v>0</v>
      </c>
      <c r="AB47" s="203"/>
    </row>
    <row r="48" spans="1:28" ht="20.100000000000001" customHeight="1" x14ac:dyDescent="0.25">
      <c r="AA48" s="216" t="str">
        <f>ÖĞRENCİLİSTESİ!L3</f>
        <v>3/B Sınıf Öğretmeni</v>
      </c>
      <c r="AB48" s="216"/>
    </row>
    <row r="50" spans="6:12" x14ac:dyDescent="0.25">
      <c r="F50" s="24"/>
      <c r="G50" s="24"/>
      <c r="H50" s="24"/>
      <c r="I50" s="24"/>
      <c r="J50" s="24"/>
      <c r="K50" s="24"/>
    </row>
    <row r="51" spans="6:12" x14ac:dyDescent="0.25">
      <c r="F51" s="24"/>
      <c r="G51" s="24"/>
      <c r="H51" s="6"/>
      <c r="I51" s="6"/>
      <c r="J51" s="6"/>
      <c r="K51" s="6"/>
      <c r="L51" s="6"/>
    </row>
    <row r="52" spans="6:12" x14ac:dyDescent="0.25">
      <c r="F52" s="24"/>
      <c r="G52" s="24"/>
      <c r="H52" s="24"/>
      <c r="I52" s="24"/>
      <c r="J52" s="24"/>
      <c r="K52" s="24"/>
    </row>
    <row r="53" spans="6:12" x14ac:dyDescent="0.25">
      <c r="F53" s="24"/>
      <c r="G53" s="24"/>
      <c r="H53" s="24"/>
      <c r="I53" s="24"/>
      <c r="J53" s="24"/>
      <c r="K53" s="24"/>
    </row>
    <row r="54" spans="6:12" x14ac:dyDescent="0.25">
      <c r="F54" s="24"/>
      <c r="G54" s="24"/>
      <c r="H54" s="24"/>
      <c r="I54" s="24"/>
      <c r="J54" s="24"/>
      <c r="K54" s="24"/>
    </row>
  </sheetData>
  <protectedRanges>
    <protectedRange sqref="A9:C45" name="Aralık1_1"/>
  </protectedRanges>
  <mergeCells count="31">
    <mergeCell ref="H3:H7"/>
    <mergeCell ref="Q3:Q7"/>
    <mergeCell ref="T3:T7"/>
    <mergeCell ref="AA47:AB47"/>
    <mergeCell ref="AA48:AB48"/>
    <mergeCell ref="I3:I7"/>
    <mergeCell ref="M3:M7"/>
    <mergeCell ref="AA3:AA8"/>
    <mergeCell ref="Z3:Z7"/>
    <mergeCell ref="V3:V7"/>
    <mergeCell ref="W3:W7"/>
    <mergeCell ref="X3:X7"/>
    <mergeCell ref="Y3:Y7"/>
    <mergeCell ref="S3:S7"/>
    <mergeCell ref="L3:L7"/>
    <mergeCell ref="A1:AB1"/>
    <mergeCell ref="C2:AB2"/>
    <mergeCell ref="C3:C7"/>
    <mergeCell ref="D3:D7"/>
    <mergeCell ref="E3:E7"/>
    <mergeCell ref="U3:U7"/>
    <mergeCell ref="O3:O7"/>
    <mergeCell ref="P3:P7"/>
    <mergeCell ref="N3:N7"/>
    <mergeCell ref="R3:R7"/>
    <mergeCell ref="G3:G7"/>
    <mergeCell ref="AB3:AB8"/>
    <mergeCell ref="A2:B2"/>
    <mergeCell ref="K3:K7"/>
    <mergeCell ref="J3:J7"/>
    <mergeCell ref="F3:F7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64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4"/>
  <sheetViews>
    <sheetView topLeftCell="B1" zoomScaleNormal="100" workbookViewId="0">
      <selection activeCell="AM2" sqref="AM2"/>
    </sheetView>
  </sheetViews>
  <sheetFormatPr defaultRowHeight="15.75" x14ac:dyDescent="0.25"/>
  <cols>
    <col min="1" max="1" width="4.7109375" style="35" customWidth="1"/>
    <col min="2" max="2" width="6.42578125" style="35" customWidth="1"/>
    <col min="3" max="3" width="27.7109375" style="35" customWidth="1"/>
    <col min="4" max="7" width="3.42578125" style="1" customWidth="1"/>
    <col min="8" max="8" width="6.42578125" style="1" customWidth="1"/>
    <col min="9" max="36" width="3.42578125" style="1" customWidth="1"/>
    <col min="37" max="37" width="5.7109375" style="47" customWidth="1"/>
    <col min="38" max="38" width="13.7109375" style="5" customWidth="1"/>
    <col min="39" max="39" width="5.7109375" style="1" customWidth="1"/>
    <col min="40" max="42" width="7.7109375" style="1" customWidth="1"/>
    <col min="43" max="16384" width="9.140625" style="1"/>
  </cols>
  <sheetData>
    <row r="1" spans="1:38" ht="20.100000000000001" customHeight="1" x14ac:dyDescent="0.25">
      <c r="A1" s="207" t="str">
        <f>ÖĞRENCİLİSTESİ!A1</f>
        <v>2021-2022 EĞİTİM ÖĞRETİM YILI ŞÜKRÜPAŞA. İLKOKULU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9"/>
    </row>
    <row r="2" spans="1:38" ht="20.100000000000001" customHeight="1" x14ac:dyDescent="0.25">
      <c r="A2" s="207" t="str">
        <f>ÖĞRENCİLİSTESİ!B3</f>
        <v>3/B</v>
      </c>
      <c r="B2" s="209"/>
      <c r="C2" s="207" t="s">
        <v>279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08"/>
      <c r="AL2" s="209"/>
    </row>
    <row r="3" spans="1:38" ht="90.95" customHeight="1" x14ac:dyDescent="0.25">
      <c r="A3" s="59"/>
      <c r="B3" s="29"/>
      <c r="C3" s="212"/>
      <c r="D3" s="226" t="s">
        <v>192</v>
      </c>
      <c r="E3" s="226" t="s">
        <v>207</v>
      </c>
      <c r="F3" s="226" t="s">
        <v>208</v>
      </c>
      <c r="G3" s="226" t="s">
        <v>180</v>
      </c>
      <c r="H3" s="226" t="s">
        <v>274</v>
      </c>
      <c r="I3" s="226" t="s">
        <v>280</v>
      </c>
      <c r="J3" s="226" t="s">
        <v>281</v>
      </c>
      <c r="K3" s="226" t="s">
        <v>187</v>
      </c>
      <c r="L3" s="226" t="s">
        <v>253</v>
      </c>
      <c r="M3" s="226" t="s">
        <v>282</v>
      </c>
      <c r="N3" s="226" t="s">
        <v>283</v>
      </c>
      <c r="O3" s="226" t="s">
        <v>284</v>
      </c>
      <c r="P3" s="226" t="s">
        <v>211</v>
      </c>
      <c r="Q3" s="226" t="s">
        <v>220</v>
      </c>
      <c r="R3" s="226" t="s">
        <v>254</v>
      </c>
      <c r="S3" s="226" t="s">
        <v>195</v>
      </c>
      <c r="T3" s="226" t="s">
        <v>285</v>
      </c>
      <c r="U3" s="189" t="s">
        <v>286</v>
      </c>
      <c r="V3" s="189" t="s">
        <v>196</v>
      </c>
      <c r="W3" s="189" t="s">
        <v>287</v>
      </c>
      <c r="X3" s="189" t="s">
        <v>288</v>
      </c>
      <c r="Y3" s="189" t="s">
        <v>206</v>
      </c>
      <c r="Z3" s="189" t="s">
        <v>242</v>
      </c>
      <c r="AA3" s="189" t="s">
        <v>262</v>
      </c>
      <c r="AB3" s="189" t="s">
        <v>263</v>
      </c>
      <c r="AC3" s="189" t="s">
        <v>247</v>
      </c>
      <c r="AD3" s="189" t="s">
        <v>191</v>
      </c>
      <c r="AE3" s="189" t="s">
        <v>278</v>
      </c>
      <c r="AF3" s="189" t="s">
        <v>186</v>
      </c>
      <c r="AG3" s="189" t="s">
        <v>204</v>
      </c>
      <c r="AH3" s="189" t="s">
        <v>260</v>
      </c>
      <c r="AI3" s="189" t="s">
        <v>226</v>
      </c>
      <c r="AJ3" s="189" t="s">
        <v>197</v>
      </c>
      <c r="AK3" s="211" t="s">
        <v>69</v>
      </c>
      <c r="AL3" s="199" t="s">
        <v>11</v>
      </c>
    </row>
    <row r="4" spans="1:38" ht="90.95" customHeight="1" x14ac:dyDescent="0.25">
      <c r="A4" s="138"/>
      <c r="B4" s="31"/>
      <c r="C4" s="213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26"/>
      <c r="S4" s="210"/>
      <c r="T4" s="22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9"/>
      <c r="AL4" s="199"/>
    </row>
    <row r="5" spans="1:38" ht="90.95" customHeight="1" x14ac:dyDescent="0.25">
      <c r="A5" s="138"/>
      <c r="B5" s="31"/>
      <c r="C5" s="213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26"/>
      <c r="S5" s="210"/>
      <c r="T5" s="22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9"/>
      <c r="AL5" s="199"/>
    </row>
    <row r="6" spans="1:38" ht="90.95" customHeight="1" x14ac:dyDescent="0.25">
      <c r="A6" s="138"/>
      <c r="B6" s="31"/>
      <c r="C6" s="213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26"/>
      <c r="S6" s="210"/>
      <c r="T6" s="22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9"/>
      <c r="AL6" s="199"/>
    </row>
    <row r="7" spans="1:38" ht="90.95" customHeight="1" x14ac:dyDescent="0.25">
      <c r="A7" s="138"/>
      <c r="B7" s="31"/>
      <c r="C7" s="214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26"/>
      <c r="S7" s="210"/>
      <c r="T7" s="226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199"/>
      <c r="AL7" s="199"/>
    </row>
    <row r="8" spans="1:38" ht="20.100000000000001" customHeight="1" x14ac:dyDescent="0.25">
      <c r="A8" s="9" t="s">
        <v>1</v>
      </c>
      <c r="B8" s="9" t="s">
        <v>0</v>
      </c>
      <c r="C8" s="20" t="s">
        <v>10</v>
      </c>
      <c r="D8" s="94">
        <v>1</v>
      </c>
      <c r="E8" s="94">
        <v>2</v>
      </c>
      <c r="F8" s="94">
        <v>3</v>
      </c>
      <c r="G8" s="94">
        <v>4</v>
      </c>
      <c r="H8" s="94">
        <v>5</v>
      </c>
      <c r="I8" s="94">
        <v>6</v>
      </c>
      <c r="J8" s="94">
        <v>7</v>
      </c>
      <c r="K8" s="94">
        <v>8</v>
      </c>
      <c r="L8" s="94">
        <v>9</v>
      </c>
      <c r="M8" s="94">
        <v>10</v>
      </c>
      <c r="N8" s="94">
        <v>11</v>
      </c>
      <c r="O8" s="94">
        <v>12</v>
      </c>
      <c r="P8" s="94">
        <v>13</v>
      </c>
      <c r="Q8" s="94">
        <v>14</v>
      </c>
      <c r="R8" s="94">
        <v>15</v>
      </c>
      <c r="S8" s="94">
        <v>16</v>
      </c>
      <c r="T8" s="94">
        <v>17</v>
      </c>
      <c r="U8" s="94">
        <v>18</v>
      </c>
      <c r="V8" s="94">
        <v>19</v>
      </c>
      <c r="W8" s="94">
        <v>20</v>
      </c>
      <c r="X8" s="94">
        <v>21</v>
      </c>
      <c r="Y8" s="94">
        <v>22</v>
      </c>
      <c r="Z8" s="94">
        <v>23</v>
      </c>
      <c r="AA8" s="94">
        <v>24</v>
      </c>
      <c r="AB8" s="94">
        <v>25</v>
      </c>
      <c r="AC8" s="94">
        <v>26</v>
      </c>
      <c r="AD8" s="94">
        <v>27</v>
      </c>
      <c r="AE8" s="94">
        <v>28</v>
      </c>
      <c r="AF8" s="94">
        <v>29</v>
      </c>
      <c r="AG8" s="94">
        <v>30</v>
      </c>
      <c r="AH8" s="94">
        <v>31</v>
      </c>
      <c r="AI8" s="94">
        <v>32</v>
      </c>
      <c r="AJ8" s="94">
        <v>33</v>
      </c>
      <c r="AK8" s="200"/>
      <c r="AL8" s="200"/>
    </row>
    <row r="9" spans="1:38" ht="20.100000000000001" customHeight="1" x14ac:dyDescent="0.25">
      <c r="A9" s="11">
        <f>ÖĞRENCİLİSTESİ!H5</f>
        <v>1</v>
      </c>
      <c r="B9" s="11">
        <f>ÖĞRENCİLİSTESİ!I5</f>
        <v>5</v>
      </c>
      <c r="C9" s="12" t="str">
        <f>ÖĞRENCİLİSTESİ!J5</f>
        <v>BİLAL ENSAR ERTAŞ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15" t="e">
        <f t="shared" ref="AK9:AK45" si="0">AVERAGEA(D9:S9)</f>
        <v>#DIV/0!</v>
      </c>
      <c r="AL9" s="60" t="e">
        <f t="shared" ref="AL9:AL45" si="1">IF(AK9&lt;1.5,"Geliştirilmeli",IF(AK9&gt;2.44,"Çok İyi","İyi"))</f>
        <v>#DIV/0!</v>
      </c>
    </row>
    <row r="10" spans="1:38" ht="20.100000000000001" customHeight="1" x14ac:dyDescent="0.25">
      <c r="A10" s="11">
        <f>ÖĞRENCİLİSTESİ!H6</f>
        <v>2</v>
      </c>
      <c r="B10" s="11">
        <f>ÖĞRENCİLİSTESİ!I6</f>
        <v>12</v>
      </c>
      <c r="C10" s="12" t="str">
        <f>ÖĞRENCİLİSTESİ!J6</f>
        <v>ARDA ÇATAL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15" t="e">
        <f t="shared" si="0"/>
        <v>#DIV/0!</v>
      </c>
      <c r="AL10" s="60" t="e">
        <f t="shared" si="1"/>
        <v>#DIV/0!</v>
      </c>
    </row>
    <row r="11" spans="1:38" ht="20.100000000000001" customHeight="1" x14ac:dyDescent="0.25">
      <c r="A11" s="11">
        <f>ÖĞRENCİLİSTESİ!H7</f>
        <v>3</v>
      </c>
      <c r="B11" s="11">
        <f>ÖĞRENCİLİSTESİ!I7</f>
        <v>38</v>
      </c>
      <c r="C11" s="12" t="str">
        <f>ÖĞRENCİLİSTESİ!J7</f>
        <v>AYŞE BUĞLEM İMROZ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15" t="e">
        <f t="shared" si="0"/>
        <v>#DIV/0!</v>
      </c>
      <c r="AL11" s="60" t="e">
        <f t="shared" si="1"/>
        <v>#DIV/0!</v>
      </c>
    </row>
    <row r="12" spans="1:38" ht="20.100000000000001" customHeight="1" x14ac:dyDescent="0.25">
      <c r="A12" s="11">
        <f>ÖĞRENCİLİSTESİ!H8</f>
        <v>4</v>
      </c>
      <c r="B12" s="11">
        <f>ÖĞRENCİLİSTESİ!I8</f>
        <v>44</v>
      </c>
      <c r="C12" s="12" t="str">
        <f>ÖĞRENCİLİSTESİ!J8</f>
        <v>YUSUF EREN KILIÇ</v>
      </c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15" t="e">
        <f t="shared" si="0"/>
        <v>#DIV/0!</v>
      </c>
      <c r="AL12" s="60" t="e">
        <f t="shared" si="1"/>
        <v>#DIV/0!</v>
      </c>
    </row>
    <row r="13" spans="1:38" ht="20.100000000000001" customHeight="1" x14ac:dyDescent="0.25">
      <c r="A13" s="11">
        <f>ÖĞRENCİLİSTESİ!H9</f>
        <v>5</v>
      </c>
      <c r="B13" s="11">
        <f>ÖĞRENCİLİSTESİ!I9</f>
        <v>50</v>
      </c>
      <c r="C13" s="12" t="str">
        <f>ÖĞRENCİLİSTESİ!J9</f>
        <v>ALİ KORALP ERGİT</v>
      </c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15" t="e">
        <f t="shared" si="0"/>
        <v>#DIV/0!</v>
      </c>
      <c r="AL13" s="60" t="e">
        <f t="shared" si="1"/>
        <v>#DIV/0!</v>
      </c>
    </row>
    <row r="14" spans="1:38" ht="20.100000000000001" customHeight="1" x14ac:dyDescent="0.25">
      <c r="A14" s="11">
        <f>ÖĞRENCİLİSTESİ!H10</f>
        <v>6</v>
      </c>
      <c r="B14" s="11">
        <f>ÖĞRENCİLİSTESİ!I10</f>
        <v>53</v>
      </c>
      <c r="C14" s="12" t="str">
        <f>ÖĞRENCİLİSTESİ!J10</f>
        <v>ALİ TAHA YILMAZ</v>
      </c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15" t="e">
        <f t="shared" si="0"/>
        <v>#DIV/0!</v>
      </c>
      <c r="AL14" s="60" t="e">
        <f t="shared" si="1"/>
        <v>#DIV/0!</v>
      </c>
    </row>
    <row r="15" spans="1:38" ht="20.100000000000001" customHeight="1" x14ac:dyDescent="0.25">
      <c r="A15" s="11">
        <f>ÖĞRENCİLİSTESİ!H11</f>
        <v>7</v>
      </c>
      <c r="B15" s="11">
        <f>ÖĞRENCİLİSTESİ!I11</f>
        <v>54</v>
      </c>
      <c r="C15" s="12" t="str">
        <f>ÖĞRENCİLİSTESİ!J11</f>
        <v>ALPEREN ADALI</v>
      </c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15" t="e">
        <f t="shared" si="0"/>
        <v>#DIV/0!</v>
      </c>
      <c r="AL15" s="60" t="e">
        <f t="shared" si="1"/>
        <v>#DIV/0!</v>
      </c>
    </row>
    <row r="16" spans="1:38" ht="20.100000000000001" customHeight="1" x14ac:dyDescent="0.25">
      <c r="A16" s="11">
        <f>ÖĞRENCİLİSTESİ!H12</f>
        <v>8</v>
      </c>
      <c r="B16" s="11">
        <f>ÖĞRENCİLİSTESİ!I12</f>
        <v>56</v>
      </c>
      <c r="C16" s="12" t="str">
        <f>ÖĞRENCİLİSTESİ!J12</f>
        <v>AMİNE BİNGÖL</v>
      </c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15" t="e">
        <f t="shared" si="0"/>
        <v>#DIV/0!</v>
      </c>
      <c r="AL16" s="60" t="e">
        <f t="shared" si="1"/>
        <v>#DIV/0!</v>
      </c>
    </row>
    <row r="17" spans="1:38" ht="20.100000000000001" customHeight="1" x14ac:dyDescent="0.25">
      <c r="A17" s="11">
        <f>ÖĞRENCİLİSTESİ!H13</f>
        <v>9</v>
      </c>
      <c r="B17" s="11">
        <f>ÖĞRENCİLİSTESİ!I13</f>
        <v>61</v>
      </c>
      <c r="C17" s="12" t="str">
        <f>ÖĞRENCİLİSTESİ!J13</f>
        <v>AYAZ TAŞDELEN</v>
      </c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15" t="e">
        <f t="shared" si="0"/>
        <v>#DIV/0!</v>
      </c>
      <c r="AL17" s="60" t="e">
        <f t="shared" si="1"/>
        <v>#DIV/0!</v>
      </c>
    </row>
    <row r="18" spans="1:38" ht="20.100000000000001" customHeight="1" x14ac:dyDescent="0.25">
      <c r="A18" s="11">
        <f>ÖĞRENCİLİSTESİ!H14</f>
        <v>10</v>
      </c>
      <c r="B18" s="11">
        <f>ÖĞRENCİLİSTESİ!I14</f>
        <v>68</v>
      </c>
      <c r="C18" s="12" t="str">
        <f>ÖĞRENCİLİSTESİ!J14</f>
        <v>BERAT BERK KURT</v>
      </c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15" t="e">
        <f t="shared" si="0"/>
        <v>#DIV/0!</v>
      </c>
      <c r="AL18" s="60" t="e">
        <f t="shared" si="1"/>
        <v>#DIV/0!</v>
      </c>
    </row>
    <row r="19" spans="1:38" ht="20.100000000000001" customHeight="1" x14ac:dyDescent="0.25">
      <c r="A19" s="11">
        <f>ÖĞRENCİLİSTESİ!H15</f>
        <v>11</v>
      </c>
      <c r="B19" s="11">
        <f>ÖĞRENCİLİSTESİ!I15</f>
        <v>77</v>
      </c>
      <c r="C19" s="12" t="str">
        <f>ÖĞRENCİLİSTESİ!J15</f>
        <v>CEYLİN ADA DALAKKAYA</v>
      </c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15" t="e">
        <f t="shared" si="0"/>
        <v>#DIV/0!</v>
      </c>
      <c r="AL19" s="60" t="e">
        <f t="shared" si="1"/>
        <v>#DIV/0!</v>
      </c>
    </row>
    <row r="20" spans="1:38" ht="20.100000000000001" customHeight="1" x14ac:dyDescent="0.25">
      <c r="A20" s="11">
        <f>ÖĞRENCİLİSTESİ!H16</f>
        <v>12</v>
      </c>
      <c r="B20" s="11">
        <f>ÖĞRENCİLİSTESİ!I16</f>
        <v>106</v>
      </c>
      <c r="C20" s="12" t="str">
        <f>ÖĞRENCİLİSTESİ!J16</f>
        <v>ELİF IRMAK ÖREN</v>
      </c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15" t="e">
        <f t="shared" si="0"/>
        <v>#DIV/0!</v>
      </c>
      <c r="AL20" s="60" t="e">
        <f t="shared" si="1"/>
        <v>#DIV/0!</v>
      </c>
    </row>
    <row r="21" spans="1:38" ht="20.100000000000001" customHeight="1" x14ac:dyDescent="0.25">
      <c r="A21" s="11">
        <f>ÖĞRENCİLİSTESİ!H17</f>
        <v>13</v>
      </c>
      <c r="B21" s="11">
        <f>ÖĞRENCİLİSTESİ!I17</f>
        <v>122</v>
      </c>
      <c r="C21" s="12" t="str">
        <f>ÖĞRENCİLİSTESİ!J17</f>
        <v>EYLÜL ÖZTÜRK</v>
      </c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15" t="e">
        <f t="shared" si="0"/>
        <v>#DIV/0!</v>
      </c>
      <c r="AL21" s="60" t="e">
        <f t="shared" si="1"/>
        <v>#DIV/0!</v>
      </c>
    </row>
    <row r="22" spans="1:38" ht="20.100000000000001" customHeight="1" x14ac:dyDescent="0.25">
      <c r="A22" s="11">
        <f>ÖĞRENCİLİSTESİ!H18</f>
        <v>14</v>
      </c>
      <c r="B22" s="11">
        <f>ÖĞRENCİLİSTESİ!I18</f>
        <v>142</v>
      </c>
      <c r="C22" s="12" t="str">
        <f>ÖĞRENCİLİSTESİ!J18</f>
        <v>ILGIN BALYEMEZ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15" t="e">
        <f t="shared" si="0"/>
        <v>#DIV/0!</v>
      </c>
      <c r="AL22" s="60" t="e">
        <f t="shared" si="1"/>
        <v>#DIV/0!</v>
      </c>
    </row>
    <row r="23" spans="1:38" ht="20.100000000000001" customHeight="1" x14ac:dyDescent="0.25">
      <c r="A23" s="11">
        <f>ÖĞRENCİLİSTESİ!H19</f>
        <v>15</v>
      </c>
      <c r="B23" s="11">
        <f>ÖĞRENCİLİSTESİ!I19</f>
        <v>146</v>
      </c>
      <c r="C23" s="12" t="str">
        <f>ÖĞRENCİLİSTESİ!J19</f>
        <v>IRMAK BALYEMEZ</v>
      </c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15" t="e">
        <f t="shared" si="0"/>
        <v>#DIV/0!</v>
      </c>
      <c r="AL23" s="60" t="e">
        <f t="shared" si="1"/>
        <v>#DIV/0!</v>
      </c>
    </row>
    <row r="24" spans="1:38" ht="20.100000000000001" customHeight="1" x14ac:dyDescent="0.25">
      <c r="A24" s="11">
        <f>ÖĞRENCİLİSTESİ!H20</f>
        <v>16</v>
      </c>
      <c r="B24" s="11">
        <f>ÖĞRENCİLİSTESİ!I20</f>
        <v>179</v>
      </c>
      <c r="C24" s="12" t="str">
        <f>ÖĞRENCİLİSTESİ!J20</f>
        <v>KUZEY AYGÜN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15" t="e">
        <f t="shared" si="0"/>
        <v>#DIV/0!</v>
      </c>
      <c r="AL24" s="60" t="e">
        <f t="shared" si="1"/>
        <v>#DIV/0!</v>
      </c>
    </row>
    <row r="25" spans="1:38" ht="20.100000000000001" customHeight="1" x14ac:dyDescent="0.25">
      <c r="A25" s="11">
        <f>ÖĞRENCİLİSTESİ!H21</f>
        <v>17</v>
      </c>
      <c r="B25" s="11">
        <f>ÖĞRENCİLİSTESİ!I21</f>
        <v>184</v>
      </c>
      <c r="C25" s="12" t="str">
        <f>ÖĞRENCİLİSTESİ!J21</f>
        <v>MEHMET ARİF DENİZ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15" t="e">
        <f t="shared" si="0"/>
        <v>#DIV/0!</v>
      </c>
      <c r="AL25" s="60" t="e">
        <f t="shared" si="1"/>
        <v>#DIV/0!</v>
      </c>
    </row>
    <row r="26" spans="1:38" ht="20.100000000000001" customHeight="1" x14ac:dyDescent="0.25">
      <c r="A26" s="11">
        <f>ÖĞRENCİLİSTESİ!H22</f>
        <v>18</v>
      </c>
      <c r="B26" s="11">
        <f>ÖĞRENCİLİSTESİ!I22</f>
        <v>188</v>
      </c>
      <c r="C26" s="12" t="str">
        <f>ÖĞRENCİLİSTESİ!J22</f>
        <v>MEHMET SENCER YARAR</v>
      </c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15" t="e">
        <f t="shared" si="0"/>
        <v>#DIV/0!</v>
      </c>
      <c r="AL26" s="60" t="e">
        <f t="shared" si="1"/>
        <v>#DIV/0!</v>
      </c>
    </row>
    <row r="27" spans="1:38" ht="20.100000000000001" customHeight="1" x14ac:dyDescent="0.25">
      <c r="A27" s="11">
        <f>ÖĞRENCİLİSTESİ!H23</f>
        <v>19</v>
      </c>
      <c r="B27" s="11">
        <f>ÖĞRENCİLİSTESİ!I23</f>
        <v>198</v>
      </c>
      <c r="C27" s="12" t="str">
        <f>ÖĞRENCİLİSTESİ!J23</f>
        <v>ÖMER FARUK BALTAŞ</v>
      </c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15" t="e">
        <f t="shared" si="0"/>
        <v>#DIV/0!</v>
      </c>
      <c r="AL27" s="60" t="e">
        <f t="shared" si="1"/>
        <v>#DIV/0!</v>
      </c>
    </row>
    <row r="28" spans="1:38" ht="20.100000000000001" customHeight="1" x14ac:dyDescent="0.25">
      <c r="A28" s="11">
        <f>ÖĞRENCİLİSTESİ!H24</f>
        <v>20</v>
      </c>
      <c r="B28" s="11">
        <f>ÖĞRENCİLİSTESİ!I24</f>
        <v>200</v>
      </c>
      <c r="C28" s="12" t="str">
        <f>ÖĞRENCİLİSTESİ!J24</f>
        <v>ÖMER KOŞAR</v>
      </c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15" t="e">
        <f t="shared" si="0"/>
        <v>#DIV/0!</v>
      </c>
      <c r="AL28" s="60" t="e">
        <f t="shared" si="1"/>
        <v>#DIV/0!</v>
      </c>
    </row>
    <row r="29" spans="1:38" ht="20.100000000000001" customHeight="1" x14ac:dyDescent="0.25">
      <c r="A29" s="11">
        <f>ÖĞRENCİLİSTESİ!H25</f>
        <v>21</v>
      </c>
      <c r="B29" s="11">
        <f>ÖĞRENCİLİSTESİ!I25</f>
        <v>219</v>
      </c>
      <c r="C29" s="12" t="str">
        <f>ÖĞRENCİLİSTESİ!J25</f>
        <v>TUĞSEM DURU KARABABA</v>
      </c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15" t="e">
        <f t="shared" si="0"/>
        <v>#DIV/0!</v>
      </c>
      <c r="AL29" s="60" t="e">
        <f t="shared" si="1"/>
        <v>#DIV/0!</v>
      </c>
    </row>
    <row r="30" spans="1:38" ht="20.100000000000001" customHeight="1" x14ac:dyDescent="0.25">
      <c r="A30" s="11">
        <f>ÖĞRENCİLİSTESİ!H26</f>
        <v>22</v>
      </c>
      <c r="B30" s="11">
        <f>ÖĞRENCİLİSTESİ!I26</f>
        <v>221</v>
      </c>
      <c r="C30" s="12" t="str">
        <f>ÖĞRENCİLİSTESİ!J26</f>
        <v>TUNA ÖZTOPRAK</v>
      </c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15" t="e">
        <f t="shared" si="0"/>
        <v>#DIV/0!</v>
      </c>
      <c r="AL30" s="60" t="e">
        <f t="shared" si="1"/>
        <v>#DIV/0!</v>
      </c>
    </row>
    <row r="31" spans="1:38" ht="20.100000000000001" customHeight="1" x14ac:dyDescent="0.25">
      <c r="A31" s="11">
        <f>ÖĞRENCİLİSTESİ!H27</f>
        <v>23</v>
      </c>
      <c r="B31" s="11">
        <f>ÖĞRENCİLİSTESİ!I27</f>
        <v>227</v>
      </c>
      <c r="C31" s="12" t="str">
        <f>ÖĞRENCİLİSTESİ!J27</f>
        <v>UMUT DENİZ KOCA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15" t="e">
        <f t="shared" si="0"/>
        <v>#DIV/0!</v>
      </c>
      <c r="AL31" s="60" t="e">
        <f t="shared" si="1"/>
        <v>#DIV/0!</v>
      </c>
    </row>
    <row r="32" spans="1:38" ht="20.100000000000001" customHeight="1" x14ac:dyDescent="0.25">
      <c r="A32" s="11">
        <f>ÖĞRENCİLİSTESİ!H28</f>
        <v>24</v>
      </c>
      <c r="B32" s="11">
        <f>ÖĞRENCİLİSTESİ!I28</f>
        <v>239</v>
      </c>
      <c r="C32" s="12" t="str">
        <f>ÖĞRENCİLİSTESİ!J28</f>
        <v>ZEYNEP DİLA ÇELİK</v>
      </c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15" t="e">
        <f t="shared" si="0"/>
        <v>#DIV/0!</v>
      </c>
      <c r="AL32" s="60" t="e">
        <f t="shared" si="1"/>
        <v>#DIV/0!</v>
      </c>
    </row>
    <row r="33" spans="1:38" ht="20.100000000000001" customHeight="1" x14ac:dyDescent="0.25">
      <c r="A33" s="11">
        <f>ÖĞRENCİLİSTESİ!H29</f>
        <v>25</v>
      </c>
      <c r="B33" s="11">
        <f>ÖĞRENCİLİSTESİ!I29</f>
        <v>253</v>
      </c>
      <c r="C33" s="12" t="str">
        <f>ÖĞRENCİLİSTESİ!J29</f>
        <v>MEHMET EREN EKER</v>
      </c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15" t="e">
        <f t="shared" si="0"/>
        <v>#DIV/0!</v>
      </c>
      <c r="AL33" s="60" t="e">
        <f t="shared" si="1"/>
        <v>#DIV/0!</v>
      </c>
    </row>
    <row r="34" spans="1:38" ht="20.100000000000001" customHeight="1" x14ac:dyDescent="0.25">
      <c r="A34" s="11">
        <f>ÖĞRENCİLİSTESİ!H30</f>
        <v>26</v>
      </c>
      <c r="B34" s="11">
        <f>ÖĞRENCİLİSTESİ!I30</f>
        <v>0</v>
      </c>
      <c r="C34" s="12">
        <f>ÖĞRENCİLİSTESİ!J30</f>
        <v>0</v>
      </c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15" t="e">
        <f t="shared" si="0"/>
        <v>#DIV/0!</v>
      </c>
      <c r="AL34" s="60" t="e">
        <f t="shared" si="1"/>
        <v>#DIV/0!</v>
      </c>
    </row>
    <row r="35" spans="1:38" ht="20.100000000000001" customHeight="1" x14ac:dyDescent="0.25">
      <c r="A35" s="11">
        <f>ÖĞRENCİLİSTESİ!H31</f>
        <v>27</v>
      </c>
      <c r="B35" s="11">
        <f>ÖĞRENCİLİSTESİ!I31</f>
        <v>0</v>
      </c>
      <c r="C35" s="12">
        <f>ÖĞRENCİLİSTESİ!J31</f>
        <v>0</v>
      </c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15" t="e">
        <f t="shared" si="0"/>
        <v>#DIV/0!</v>
      </c>
      <c r="AL35" s="60" t="e">
        <f t="shared" si="1"/>
        <v>#DIV/0!</v>
      </c>
    </row>
    <row r="36" spans="1:38" ht="20.100000000000001" customHeight="1" x14ac:dyDescent="0.25">
      <c r="A36" s="11">
        <f>ÖĞRENCİLİSTESİ!H32</f>
        <v>28</v>
      </c>
      <c r="B36" s="11">
        <f>ÖĞRENCİLİSTESİ!I32</f>
        <v>0</v>
      </c>
      <c r="C36" s="12">
        <f>ÖĞRENCİLİSTESİ!J32</f>
        <v>0</v>
      </c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15" t="e">
        <f t="shared" si="0"/>
        <v>#DIV/0!</v>
      </c>
      <c r="AL36" s="60" t="e">
        <f t="shared" si="1"/>
        <v>#DIV/0!</v>
      </c>
    </row>
    <row r="37" spans="1:38" ht="20.100000000000001" customHeight="1" x14ac:dyDescent="0.25">
      <c r="A37" s="11">
        <f>ÖĞRENCİLİSTESİ!H33</f>
        <v>29</v>
      </c>
      <c r="B37" s="11">
        <f>ÖĞRENCİLİSTESİ!I33</f>
        <v>0</v>
      </c>
      <c r="C37" s="12">
        <f>ÖĞRENCİLİSTESİ!J33</f>
        <v>0</v>
      </c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15" t="e">
        <f t="shared" si="0"/>
        <v>#DIV/0!</v>
      </c>
      <c r="AL37" s="60" t="e">
        <f t="shared" si="1"/>
        <v>#DIV/0!</v>
      </c>
    </row>
    <row r="38" spans="1:38" ht="20.100000000000001" customHeight="1" x14ac:dyDescent="0.25">
      <c r="A38" s="11">
        <f>ÖĞRENCİLİSTESİ!H34</f>
        <v>30</v>
      </c>
      <c r="B38" s="11">
        <f>ÖĞRENCİLİSTESİ!I34</f>
        <v>0</v>
      </c>
      <c r="C38" s="12">
        <f>ÖĞRENCİLİSTESİ!J34</f>
        <v>0</v>
      </c>
      <c r="D38" s="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115" t="e">
        <f t="shared" si="0"/>
        <v>#DIV/0!</v>
      </c>
      <c r="AL38" s="60" t="e">
        <f t="shared" si="1"/>
        <v>#DIV/0!</v>
      </c>
    </row>
    <row r="39" spans="1:38" ht="20.100000000000001" customHeight="1" x14ac:dyDescent="0.25">
      <c r="A39" s="11">
        <f>ÖĞRENCİLİSTESİ!H35</f>
        <v>31</v>
      </c>
      <c r="B39" s="11">
        <f>ÖĞRENCİLİSTESİ!I35</f>
        <v>0</v>
      </c>
      <c r="C39" s="12">
        <f>ÖĞRENCİLİSTESİ!J35</f>
        <v>0</v>
      </c>
      <c r="D39" s="2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115" t="e">
        <f t="shared" si="0"/>
        <v>#DIV/0!</v>
      </c>
      <c r="AL39" s="60" t="e">
        <f t="shared" si="1"/>
        <v>#DIV/0!</v>
      </c>
    </row>
    <row r="40" spans="1:38" ht="20.100000000000001" customHeight="1" x14ac:dyDescent="0.25">
      <c r="A40" s="11">
        <f>ÖĞRENCİLİSTESİ!H36</f>
        <v>32</v>
      </c>
      <c r="B40" s="11">
        <f>ÖĞRENCİLİSTESİ!I36</f>
        <v>0</v>
      </c>
      <c r="C40" s="12">
        <f>ÖĞRENCİLİSTESİ!J36</f>
        <v>0</v>
      </c>
      <c r="D40" s="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115" t="e">
        <f t="shared" si="0"/>
        <v>#DIV/0!</v>
      </c>
      <c r="AL40" s="60" t="e">
        <f t="shared" si="1"/>
        <v>#DIV/0!</v>
      </c>
    </row>
    <row r="41" spans="1:38" ht="20.100000000000001" customHeight="1" x14ac:dyDescent="0.25">
      <c r="A41" s="11">
        <f>ÖĞRENCİLİSTESİ!H37</f>
        <v>33</v>
      </c>
      <c r="B41" s="11">
        <f>ÖĞRENCİLİSTESİ!I37</f>
        <v>0</v>
      </c>
      <c r="C41" s="12">
        <f>ÖĞRENCİLİSTESİ!J37</f>
        <v>0</v>
      </c>
      <c r="D41" s="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115" t="e">
        <f t="shared" si="0"/>
        <v>#DIV/0!</v>
      </c>
      <c r="AL41" s="60" t="e">
        <f t="shared" si="1"/>
        <v>#DIV/0!</v>
      </c>
    </row>
    <row r="42" spans="1:38" ht="20.100000000000001" customHeight="1" x14ac:dyDescent="0.25">
      <c r="A42" s="11">
        <f>ÖĞRENCİLİSTESİ!H38</f>
        <v>34</v>
      </c>
      <c r="B42" s="11">
        <f>ÖĞRENCİLİSTESİ!I38</f>
        <v>0</v>
      </c>
      <c r="C42" s="12">
        <f>ÖĞRENCİLİSTESİ!J38</f>
        <v>0</v>
      </c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115" t="e">
        <f t="shared" si="0"/>
        <v>#DIV/0!</v>
      </c>
      <c r="AL42" s="60" t="e">
        <f t="shared" si="1"/>
        <v>#DIV/0!</v>
      </c>
    </row>
    <row r="43" spans="1:38" ht="20.100000000000001" customHeight="1" x14ac:dyDescent="0.25">
      <c r="A43" s="11">
        <f>ÖĞRENCİLİSTESİ!H39</f>
        <v>35</v>
      </c>
      <c r="B43" s="11">
        <f>ÖĞRENCİLİSTESİ!I39</f>
        <v>0</v>
      </c>
      <c r="C43" s="12">
        <f>ÖĞRENCİLİSTESİ!J39</f>
        <v>0</v>
      </c>
      <c r="D43" s="2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115" t="e">
        <f t="shared" si="0"/>
        <v>#DIV/0!</v>
      </c>
      <c r="AL43" s="60" t="e">
        <f t="shared" si="1"/>
        <v>#DIV/0!</v>
      </c>
    </row>
    <row r="44" spans="1:38" ht="20.100000000000001" customHeight="1" x14ac:dyDescent="0.25">
      <c r="A44" s="11">
        <f>ÖĞRENCİLİSTESİ!H40</f>
        <v>36</v>
      </c>
      <c r="B44" s="11">
        <f>ÖĞRENCİLİSTESİ!I40</f>
        <v>0</v>
      </c>
      <c r="C44" s="12">
        <f>ÖĞRENCİLİSTESİ!J40</f>
        <v>0</v>
      </c>
      <c r="D44" s="2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115" t="e">
        <f t="shared" si="0"/>
        <v>#DIV/0!</v>
      </c>
      <c r="AL44" s="60" t="e">
        <f t="shared" si="1"/>
        <v>#DIV/0!</v>
      </c>
    </row>
    <row r="45" spans="1:38" ht="20.100000000000001" customHeight="1" x14ac:dyDescent="0.25">
      <c r="A45" s="11">
        <f>ÖĞRENCİLİSTESİ!H41</f>
        <v>37</v>
      </c>
      <c r="B45" s="11">
        <f>ÖĞRENCİLİSTESİ!I41</f>
        <v>0</v>
      </c>
      <c r="C45" s="12">
        <f>ÖĞRENCİLİSTESİ!J41</f>
        <v>0</v>
      </c>
      <c r="D45" s="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115" t="e">
        <f t="shared" si="0"/>
        <v>#DIV/0!</v>
      </c>
      <c r="AL45" s="60" t="e">
        <f t="shared" si="1"/>
        <v>#DIV/0!</v>
      </c>
    </row>
    <row r="46" spans="1:38" ht="20.100000000000001" customHeight="1" x14ac:dyDescent="0.25"/>
    <row r="47" spans="1:38" ht="20.100000000000001" customHeight="1" x14ac:dyDescent="0.25">
      <c r="AK47" s="203">
        <f>ÖĞRENCİLİSTESİ!L2</f>
        <v>0</v>
      </c>
      <c r="AL47" s="203"/>
    </row>
    <row r="48" spans="1:38" ht="20.100000000000001" customHeight="1" x14ac:dyDescent="0.25">
      <c r="AK48" s="216" t="str">
        <f>ÖĞRENCİLİSTESİ!L3</f>
        <v>3/B Sınıf Öğretmeni</v>
      </c>
      <c r="AL48" s="216"/>
    </row>
    <row r="50" spans="6:12" x14ac:dyDescent="0.25">
      <c r="F50" s="24"/>
      <c r="G50" s="24"/>
      <c r="H50" s="24"/>
      <c r="I50" s="24"/>
      <c r="J50" s="24"/>
      <c r="K50" s="24"/>
    </row>
    <row r="51" spans="6:12" x14ac:dyDescent="0.25">
      <c r="F51" s="24"/>
      <c r="G51" s="24"/>
      <c r="H51" s="6"/>
      <c r="I51" s="6"/>
      <c r="J51" s="6"/>
      <c r="K51" s="6"/>
      <c r="L51" s="6"/>
    </row>
    <row r="52" spans="6:12" x14ac:dyDescent="0.25">
      <c r="F52" s="24"/>
      <c r="G52" s="24"/>
      <c r="H52" s="24"/>
      <c r="I52" s="24"/>
      <c r="J52" s="24"/>
      <c r="K52" s="24"/>
    </row>
    <row r="53" spans="6:12" x14ac:dyDescent="0.25">
      <c r="F53" s="24"/>
      <c r="G53" s="24"/>
      <c r="H53" s="24"/>
      <c r="I53" s="24"/>
      <c r="J53" s="24"/>
      <c r="K53" s="24"/>
    </row>
    <row r="54" spans="6:12" x14ac:dyDescent="0.25">
      <c r="F54" s="24"/>
      <c r="G54" s="24"/>
      <c r="H54" s="24"/>
      <c r="I54" s="24"/>
      <c r="J54" s="24"/>
      <c r="K54" s="24"/>
    </row>
  </sheetData>
  <protectedRanges>
    <protectedRange sqref="A9:C45" name="Aralık1_1_1"/>
  </protectedRanges>
  <mergeCells count="41">
    <mergeCell ref="AB3:AB7"/>
    <mergeCell ref="AD3:AD7"/>
    <mergeCell ref="AE3:AE7"/>
    <mergeCell ref="AK48:AL48"/>
    <mergeCell ref="AF3:AF7"/>
    <mergeCell ref="AK3:AK8"/>
    <mergeCell ref="AL3:AL8"/>
    <mergeCell ref="AK47:AL47"/>
    <mergeCell ref="AI3:AI7"/>
    <mergeCell ref="AJ3:AJ7"/>
    <mergeCell ref="W3:W7"/>
    <mergeCell ref="X3:X7"/>
    <mergeCell ref="Y3:Y7"/>
    <mergeCell ref="Z3:Z7"/>
    <mergeCell ref="AA3:AA7"/>
    <mergeCell ref="R3:R7"/>
    <mergeCell ref="S3:S7"/>
    <mergeCell ref="T3:T7"/>
    <mergeCell ref="U3:U7"/>
    <mergeCell ref="V3:V7"/>
    <mergeCell ref="J3:J7"/>
    <mergeCell ref="A1:AL1"/>
    <mergeCell ref="C2:AL2"/>
    <mergeCell ref="C3:C7"/>
    <mergeCell ref="M3:M7"/>
    <mergeCell ref="N3:N7"/>
    <mergeCell ref="O3:O7"/>
    <mergeCell ref="P3:P7"/>
    <mergeCell ref="Q3:Q7"/>
    <mergeCell ref="L3:L7"/>
    <mergeCell ref="A2:B2"/>
    <mergeCell ref="K3:K7"/>
    <mergeCell ref="D3:D7"/>
    <mergeCell ref="AG3:AG7"/>
    <mergeCell ref="AH3:AH7"/>
    <mergeCell ref="AC3:AC7"/>
    <mergeCell ref="E3:E7"/>
    <mergeCell ref="F3:F7"/>
    <mergeCell ref="G3:G7"/>
    <mergeCell ref="H3:H7"/>
    <mergeCell ref="I3:I7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56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4"/>
  <sheetViews>
    <sheetView workbookViewId="0">
      <selection activeCell="AH4" sqref="AH4"/>
    </sheetView>
  </sheetViews>
  <sheetFormatPr defaultRowHeight="15.75" x14ac:dyDescent="0.25"/>
  <cols>
    <col min="1" max="1" width="4.7109375" style="35" customWidth="1"/>
    <col min="2" max="2" width="6.42578125" style="35" customWidth="1"/>
    <col min="3" max="3" width="27.7109375" style="35" customWidth="1"/>
    <col min="4" max="30" width="3.42578125" style="1" customWidth="1"/>
    <col min="31" max="31" width="5.7109375" style="47" customWidth="1"/>
    <col min="32" max="32" width="13.7109375" style="5" customWidth="1"/>
    <col min="33" max="33" width="5.7109375" style="1" customWidth="1"/>
    <col min="34" max="36" width="7.7109375" style="1" customWidth="1"/>
    <col min="37" max="16384" width="9.140625" style="1"/>
  </cols>
  <sheetData>
    <row r="1" spans="1:32" ht="20.100000000000001" customHeight="1" x14ac:dyDescent="0.25">
      <c r="A1" s="207" t="str">
        <f>ÖĞRENCİLİSTESİ!A1</f>
        <v>2021-2022 EĞİTİM ÖĞRETİM YILI ŞÜKRÜPAŞA. İLKOKULU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9"/>
    </row>
    <row r="2" spans="1:32" ht="20.100000000000001" customHeight="1" x14ac:dyDescent="0.25">
      <c r="A2" s="207" t="str">
        <f>ÖĞRENCİLİSTESİ!B3</f>
        <v>3/B</v>
      </c>
      <c r="B2" s="209"/>
      <c r="C2" s="207" t="s">
        <v>289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08"/>
      <c r="AF2" s="209"/>
    </row>
    <row r="3" spans="1:32" ht="84.95" customHeight="1" x14ac:dyDescent="0.25">
      <c r="A3" s="59"/>
      <c r="B3" s="29"/>
      <c r="C3" s="212"/>
      <c r="D3" s="226" t="s">
        <v>207</v>
      </c>
      <c r="E3" s="226" t="s">
        <v>208</v>
      </c>
      <c r="F3" s="226" t="s">
        <v>180</v>
      </c>
      <c r="G3" s="226" t="s">
        <v>290</v>
      </c>
      <c r="H3" s="226" t="s">
        <v>212</v>
      </c>
      <c r="I3" s="226" t="s">
        <v>191</v>
      </c>
      <c r="J3" s="226" t="s">
        <v>291</v>
      </c>
      <c r="K3" s="226" t="s">
        <v>292</v>
      </c>
      <c r="L3" s="226" t="s">
        <v>206</v>
      </c>
      <c r="M3" s="226" t="s">
        <v>193</v>
      </c>
      <c r="N3" s="226" t="s">
        <v>293</v>
      </c>
      <c r="O3" s="226" t="s">
        <v>247</v>
      </c>
      <c r="P3" s="226" t="s">
        <v>213</v>
      </c>
      <c r="Q3" s="226" t="s">
        <v>215</v>
      </c>
      <c r="R3" s="226" t="s">
        <v>284</v>
      </c>
      <c r="S3" s="226" t="s">
        <v>294</v>
      </c>
      <c r="T3" s="226" t="s">
        <v>254</v>
      </c>
      <c r="U3" s="189" t="s">
        <v>195</v>
      </c>
      <c r="V3" s="189" t="s">
        <v>295</v>
      </c>
      <c r="W3" s="189" t="s">
        <v>258</v>
      </c>
      <c r="X3" s="189" t="s">
        <v>283</v>
      </c>
      <c r="Y3" s="189" t="s">
        <v>197</v>
      </c>
      <c r="Z3" s="189" t="s">
        <v>204</v>
      </c>
      <c r="AA3" s="189" t="s">
        <v>260</v>
      </c>
      <c r="AB3" s="189" t="s">
        <v>296</v>
      </c>
      <c r="AC3" s="189" t="s">
        <v>226</v>
      </c>
      <c r="AD3" s="189" t="s">
        <v>281</v>
      </c>
      <c r="AE3" s="211" t="s">
        <v>69</v>
      </c>
      <c r="AF3" s="199" t="s">
        <v>11</v>
      </c>
    </row>
    <row r="4" spans="1:32" ht="84.95" customHeight="1" x14ac:dyDescent="0.25">
      <c r="A4" s="138"/>
      <c r="B4" s="31"/>
      <c r="C4" s="213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26"/>
      <c r="S4" s="210"/>
      <c r="T4" s="22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9"/>
      <c r="AF4" s="199"/>
    </row>
    <row r="5" spans="1:32" ht="84.95" customHeight="1" x14ac:dyDescent="0.25">
      <c r="A5" s="138"/>
      <c r="B5" s="31"/>
      <c r="C5" s="213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26"/>
      <c r="S5" s="210"/>
      <c r="T5" s="22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9"/>
      <c r="AF5" s="199"/>
    </row>
    <row r="6" spans="1:32" ht="84.95" customHeight="1" x14ac:dyDescent="0.25">
      <c r="A6" s="138"/>
      <c r="B6" s="31"/>
      <c r="C6" s="213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26"/>
      <c r="S6" s="210"/>
      <c r="T6" s="22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9"/>
      <c r="AF6" s="199"/>
    </row>
    <row r="7" spans="1:32" ht="84.95" customHeight="1" x14ac:dyDescent="0.25">
      <c r="A7" s="138"/>
      <c r="B7" s="31"/>
      <c r="C7" s="214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26"/>
      <c r="S7" s="210"/>
      <c r="T7" s="226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199"/>
      <c r="AF7" s="199"/>
    </row>
    <row r="8" spans="1:32" ht="20.100000000000001" customHeight="1" x14ac:dyDescent="0.25">
      <c r="A8" s="9" t="s">
        <v>1</v>
      </c>
      <c r="B8" s="9" t="s">
        <v>0</v>
      </c>
      <c r="C8" s="20" t="s">
        <v>10</v>
      </c>
      <c r="D8" s="94">
        <v>1</v>
      </c>
      <c r="E8" s="94">
        <v>2</v>
      </c>
      <c r="F8" s="94">
        <v>3</v>
      </c>
      <c r="G8" s="94">
        <v>4</v>
      </c>
      <c r="H8" s="94">
        <v>5</v>
      </c>
      <c r="I8" s="94">
        <v>6</v>
      </c>
      <c r="J8" s="94">
        <v>7</v>
      </c>
      <c r="K8" s="94">
        <v>8</v>
      </c>
      <c r="L8" s="94">
        <v>9</v>
      </c>
      <c r="M8" s="94">
        <v>10</v>
      </c>
      <c r="N8" s="94">
        <v>11</v>
      </c>
      <c r="O8" s="94">
        <v>12</v>
      </c>
      <c r="P8" s="94">
        <v>13</v>
      </c>
      <c r="Q8" s="94">
        <v>14</v>
      </c>
      <c r="R8" s="94">
        <v>15</v>
      </c>
      <c r="S8" s="94">
        <v>16</v>
      </c>
      <c r="T8" s="94">
        <v>17</v>
      </c>
      <c r="U8" s="94">
        <v>18</v>
      </c>
      <c r="V8" s="94">
        <v>19</v>
      </c>
      <c r="W8" s="94">
        <v>20</v>
      </c>
      <c r="X8" s="94">
        <v>21</v>
      </c>
      <c r="Y8" s="94">
        <v>22</v>
      </c>
      <c r="Z8" s="94">
        <v>23</v>
      </c>
      <c r="AA8" s="94">
        <v>24</v>
      </c>
      <c r="AB8" s="94">
        <v>25</v>
      </c>
      <c r="AC8" s="94">
        <v>26</v>
      </c>
      <c r="AD8" s="94">
        <v>27</v>
      </c>
      <c r="AE8" s="200"/>
      <c r="AF8" s="200"/>
    </row>
    <row r="9" spans="1:32" ht="18.95" customHeight="1" x14ac:dyDescent="0.25">
      <c r="A9" s="11">
        <f>ÖĞRENCİLİSTESİ!H5</f>
        <v>1</v>
      </c>
      <c r="B9" s="11">
        <f>ÖĞRENCİLİSTESİ!I5</f>
        <v>5</v>
      </c>
      <c r="C9" s="12" t="str">
        <f>ÖĞRENCİLİSTESİ!J5</f>
        <v>BİLAL ENSAR ERTAŞ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15" t="e">
        <f t="shared" ref="AE9:AE45" si="0">AVERAGEA(D9:S9)</f>
        <v>#DIV/0!</v>
      </c>
      <c r="AF9" s="60" t="e">
        <f t="shared" ref="AF9:AF45" si="1">IF(AE9&lt;1.5,"Geliştirilmeli",IF(AE9&gt;2.44,"Çok İyi","İyi"))</f>
        <v>#DIV/0!</v>
      </c>
    </row>
    <row r="10" spans="1:32" ht="18.95" customHeight="1" x14ac:dyDescent="0.25">
      <c r="A10" s="11">
        <f>ÖĞRENCİLİSTESİ!H6</f>
        <v>2</v>
      </c>
      <c r="B10" s="11">
        <f>ÖĞRENCİLİSTESİ!I6</f>
        <v>12</v>
      </c>
      <c r="C10" s="12" t="str">
        <f>ÖĞRENCİLİSTESİ!J6</f>
        <v>ARDA ÇATAL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15" t="e">
        <f t="shared" si="0"/>
        <v>#DIV/0!</v>
      </c>
      <c r="AF10" s="60" t="e">
        <f t="shared" si="1"/>
        <v>#DIV/0!</v>
      </c>
    </row>
    <row r="11" spans="1:32" ht="18.95" customHeight="1" x14ac:dyDescent="0.25">
      <c r="A11" s="11">
        <f>ÖĞRENCİLİSTESİ!H7</f>
        <v>3</v>
      </c>
      <c r="B11" s="11">
        <f>ÖĞRENCİLİSTESİ!I7</f>
        <v>38</v>
      </c>
      <c r="C11" s="12" t="str">
        <f>ÖĞRENCİLİSTESİ!J7</f>
        <v>AYŞE BUĞLEM İMROZ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15" t="e">
        <f t="shared" si="0"/>
        <v>#DIV/0!</v>
      </c>
      <c r="AF11" s="60" t="e">
        <f t="shared" si="1"/>
        <v>#DIV/0!</v>
      </c>
    </row>
    <row r="12" spans="1:32" ht="18.95" customHeight="1" x14ac:dyDescent="0.25">
      <c r="A12" s="11">
        <f>ÖĞRENCİLİSTESİ!H8</f>
        <v>4</v>
      </c>
      <c r="B12" s="11">
        <f>ÖĞRENCİLİSTESİ!I8</f>
        <v>44</v>
      </c>
      <c r="C12" s="12" t="str">
        <f>ÖĞRENCİLİSTESİ!J8</f>
        <v>YUSUF EREN KILIÇ</v>
      </c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15" t="e">
        <f t="shared" si="0"/>
        <v>#DIV/0!</v>
      </c>
      <c r="AF12" s="60" t="e">
        <f t="shared" si="1"/>
        <v>#DIV/0!</v>
      </c>
    </row>
    <row r="13" spans="1:32" ht="18.95" customHeight="1" x14ac:dyDescent="0.25">
      <c r="A13" s="11">
        <f>ÖĞRENCİLİSTESİ!H9</f>
        <v>5</v>
      </c>
      <c r="B13" s="11">
        <f>ÖĞRENCİLİSTESİ!I9</f>
        <v>50</v>
      </c>
      <c r="C13" s="12" t="str">
        <f>ÖĞRENCİLİSTESİ!J9</f>
        <v>ALİ KORALP ERGİT</v>
      </c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15" t="e">
        <f t="shared" si="0"/>
        <v>#DIV/0!</v>
      </c>
      <c r="AF13" s="60" t="e">
        <f t="shared" si="1"/>
        <v>#DIV/0!</v>
      </c>
    </row>
    <row r="14" spans="1:32" ht="18.95" customHeight="1" x14ac:dyDescent="0.25">
      <c r="A14" s="11">
        <f>ÖĞRENCİLİSTESİ!H10</f>
        <v>6</v>
      </c>
      <c r="B14" s="11">
        <f>ÖĞRENCİLİSTESİ!I10</f>
        <v>53</v>
      </c>
      <c r="C14" s="12" t="str">
        <f>ÖĞRENCİLİSTESİ!J10</f>
        <v>ALİ TAHA YILMAZ</v>
      </c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15" t="e">
        <f t="shared" si="0"/>
        <v>#DIV/0!</v>
      </c>
      <c r="AF14" s="60" t="e">
        <f t="shared" si="1"/>
        <v>#DIV/0!</v>
      </c>
    </row>
    <row r="15" spans="1:32" ht="18.95" customHeight="1" x14ac:dyDescent="0.25">
      <c r="A15" s="11">
        <f>ÖĞRENCİLİSTESİ!H11</f>
        <v>7</v>
      </c>
      <c r="B15" s="11">
        <f>ÖĞRENCİLİSTESİ!I11</f>
        <v>54</v>
      </c>
      <c r="C15" s="12" t="str">
        <f>ÖĞRENCİLİSTESİ!J11</f>
        <v>ALPEREN ADALI</v>
      </c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15" t="e">
        <f t="shared" si="0"/>
        <v>#DIV/0!</v>
      </c>
      <c r="AF15" s="60" t="e">
        <f t="shared" si="1"/>
        <v>#DIV/0!</v>
      </c>
    </row>
    <row r="16" spans="1:32" ht="18.95" customHeight="1" x14ac:dyDescent="0.25">
      <c r="A16" s="11">
        <f>ÖĞRENCİLİSTESİ!H12</f>
        <v>8</v>
      </c>
      <c r="B16" s="11">
        <f>ÖĞRENCİLİSTESİ!I12</f>
        <v>56</v>
      </c>
      <c r="C16" s="12" t="str">
        <f>ÖĞRENCİLİSTESİ!J12</f>
        <v>AMİNE BİNGÖL</v>
      </c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15" t="e">
        <f t="shared" si="0"/>
        <v>#DIV/0!</v>
      </c>
      <c r="AF16" s="60" t="e">
        <f t="shared" si="1"/>
        <v>#DIV/0!</v>
      </c>
    </row>
    <row r="17" spans="1:32" ht="18.95" customHeight="1" x14ac:dyDescent="0.25">
      <c r="A17" s="11">
        <f>ÖĞRENCİLİSTESİ!H13</f>
        <v>9</v>
      </c>
      <c r="B17" s="11">
        <f>ÖĞRENCİLİSTESİ!I13</f>
        <v>61</v>
      </c>
      <c r="C17" s="12" t="str">
        <f>ÖĞRENCİLİSTESİ!J13</f>
        <v>AYAZ TAŞDELEN</v>
      </c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15" t="e">
        <f t="shared" si="0"/>
        <v>#DIV/0!</v>
      </c>
      <c r="AF17" s="60" t="e">
        <f t="shared" si="1"/>
        <v>#DIV/0!</v>
      </c>
    </row>
    <row r="18" spans="1:32" ht="18.95" customHeight="1" x14ac:dyDescent="0.25">
      <c r="A18" s="11">
        <f>ÖĞRENCİLİSTESİ!H14</f>
        <v>10</v>
      </c>
      <c r="B18" s="11">
        <f>ÖĞRENCİLİSTESİ!I14</f>
        <v>68</v>
      </c>
      <c r="C18" s="12" t="str">
        <f>ÖĞRENCİLİSTESİ!J14</f>
        <v>BERAT BERK KURT</v>
      </c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15" t="e">
        <f t="shared" si="0"/>
        <v>#DIV/0!</v>
      </c>
      <c r="AF18" s="60" t="e">
        <f t="shared" si="1"/>
        <v>#DIV/0!</v>
      </c>
    </row>
    <row r="19" spans="1:32" ht="18.95" customHeight="1" x14ac:dyDescent="0.25">
      <c r="A19" s="11">
        <f>ÖĞRENCİLİSTESİ!H15</f>
        <v>11</v>
      </c>
      <c r="B19" s="11">
        <f>ÖĞRENCİLİSTESİ!I15</f>
        <v>77</v>
      </c>
      <c r="C19" s="12" t="str">
        <f>ÖĞRENCİLİSTESİ!J15</f>
        <v>CEYLİN ADA DALAKKAYA</v>
      </c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15" t="e">
        <f t="shared" si="0"/>
        <v>#DIV/0!</v>
      </c>
      <c r="AF19" s="60" t="e">
        <f t="shared" si="1"/>
        <v>#DIV/0!</v>
      </c>
    </row>
    <row r="20" spans="1:32" ht="18.95" customHeight="1" x14ac:dyDescent="0.25">
      <c r="A20" s="11">
        <f>ÖĞRENCİLİSTESİ!H16</f>
        <v>12</v>
      </c>
      <c r="B20" s="11">
        <f>ÖĞRENCİLİSTESİ!I16</f>
        <v>106</v>
      </c>
      <c r="C20" s="12" t="str">
        <f>ÖĞRENCİLİSTESİ!J16</f>
        <v>ELİF IRMAK ÖREN</v>
      </c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15" t="e">
        <f t="shared" si="0"/>
        <v>#DIV/0!</v>
      </c>
      <c r="AF20" s="60" t="e">
        <f t="shared" si="1"/>
        <v>#DIV/0!</v>
      </c>
    </row>
    <row r="21" spans="1:32" ht="18.95" customHeight="1" x14ac:dyDescent="0.25">
      <c r="A21" s="11">
        <f>ÖĞRENCİLİSTESİ!H17</f>
        <v>13</v>
      </c>
      <c r="B21" s="11">
        <f>ÖĞRENCİLİSTESİ!I17</f>
        <v>122</v>
      </c>
      <c r="C21" s="12" t="str">
        <f>ÖĞRENCİLİSTESİ!J17</f>
        <v>EYLÜL ÖZTÜRK</v>
      </c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15" t="e">
        <f t="shared" si="0"/>
        <v>#DIV/0!</v>
      </c>
      <c r="AF21" s="60" t="e">
        <f t="shared" si="1"/>
        <v>#DIV/0!</v>
      </c>
    </row>
    <row r="22" spans="1:32" ht="18.95" customHeight="1" x14ac:dyDescent="0.25">
      <c r="A22" s="11">
        <f>ÖĞRENCİLİSTESİ!H18</f>
        <v>14</v>
      </c>
      <c r="B22" s="11">
        <f>ÖĞRENCİLİSTESİ!I18</f>
        <v>142</v>
      </c>
      <c r="C22" s="12" t="str">
        <f>ÖĞRENCİLİSTESİ!J18</f>
        <v>ILGIN BALYEMEZ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15" t="e">
        <f t="shared" si="0"/>
        <v>#DIV/0!</v>
      </c>
      <c r="AF22" s="60" t="e">
        <f t="shared" si="1"/>
        <v>#DIV/0!</v>
      </c>
    </row>
    <row r="23" spans="1:32" ht="18.95" customHeight="1" x14ac:dyDescent="0.25">
      <c r="A23" s="11">
        <f>ÖĞRENCİLİSTESİ!H19</f>
        <v>15</v>
      </c>
      <c r="B23" s="11">
        <f>ÖĞRENCİLİSTESİ!I19</f>
        <v>146</v>
      </c>
      <c r="C23" s="12" t="str">
        <f>ÖĞRENCİLİSTESİ!J19</f>
        <v>IRMAK BALYEMEZ</v>
      </c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15" t="e">
        <f t="shared" si="0"/>
        <v>#DIV/0!</v>
      </c>
      <c r="AF23" s="60" t="e">
        <f t="shared" si="1"/>
        <v>#DIV/0!</v>
      </c>
    </row>
    <row r="24" spans="1:32" ht="18.95" customHeight="1" x14ac:dyDescent="0.25">
      <c r="A24" s="11">
        <f>ÖĞRENCİLİSTESİ!H20</f>
        <v>16</v>
      </c>
      <c r="B24" s="11">
        <f>ÖĞRENCİLİSTESİ!I20</f>
        <v>179</v>
      </c>
      <c r="C24" s="12" t="str">
        <f>ÖĞRENCİLİSTESİ!J20</f>
        <v>KUZEY AYGÜN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15" t="e">
        <f t="shared" si="0"/>
        <v>#DIV/0!</v>
      </c>
      <c r="AF24" s="60" t="e">
        <f t="shared" si="1"/>
        <v>#DIV/0!</v>
      </c>
    </row>
    <row r="25" spans="1:32" ht="18.95" customHeight="1" x14ac:dyDescent="0.25">
      <c r="A25" s="11">
        <f>ÖĞRENCİLİSTESİ!H21</f>
        <v>17</v>
      </c>
      <c r="B25" s="11">
        <f>ÖĞRENCİLİSTESİ!I21</f>
        <v>184</v>
      </c>
      <c r="C25" s="12" t="str">
        <f>ÖĞRENCİLİSTESİ!J21</f>
        <v>MEHMET ARİF DENİZ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15" t="e">
        <f t="shared" si="0"/>
        <v>#DIV/0!</v>
      </c>
      <c r="AF25" s="60" t="e">
        <f t="shared" si="1"/>
        <v>#DIV/0!</v>
      </c>
    </row>
    <row r="26" spans="1:32" ht="18.95" customHeight="1" x14ac:dyDescent="0.25">
      <c r="A26" s="11">
        <f>ÖĞRENCİLİSTESİ!H22</f>
        <v>18</v>
      </c>
      <c r="B26" s="11">
        <f>ÖĞRENCİLİSTESİ!I22</f>
        <v>188</v>
      </c>
      <c r="C26" s="12" t="str">
        <f>ÖĞRENCİLİSTESİ!J22</f>
        <v>MEHMET SENCER YARAR</v>
      </c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15" t="e">
        <f t="shared" si="0"/>
        <v>#DIV/0!</v>
      </c>
      <c r="AF26" s="60" t="e">
        <f t="shared" si="1"/>
        <v>#DIV/0!</v>
      </c>
    </row>
    <row r="27" spans="1:32" ht="18.95" customHeight="1" x14ac:dyDescent="0.25">
      <c r="A27" s="11">
        <f>ÖĞRENCİLİSTESİ!H23</f>
        <v>19</v>
      </c>
      <c r="B27" s="11">
        <f>ÖĞRENCİLİSTESİ!I23</f>
        <v>198</v>
      </c>
      <c r="C27" s="12" t="str">
        <f>ÖĞRENCİLİSTESİ!J23</f>
        <v>ÖMER FARUK BALTAŞ</v>
      </c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15" t="e">
        <f t="shared" si="0"/>
        <v>#DIV/0!</v>
      </c>
      <c r="AF27" s="60" t="e">
        <f t="shared" si="1"/>
        <v>#DIV/0!</v>
      </c>
    </row>
    <row r="28" spans="1:32" ht="18.95" customHeight="1" x14ac:dyDescent="0.25">
      <c r="A28" s="11">
        <f>ÖĞRENCİLİSTESİ!H24</f>
        <v>20</v>
      </c>
      <c r="B28" s="11">
        <f>ÖĞRENCİLİSTESİ!I24</f>
        <v>200</v>
      </c>
      <c r="C28" s="12" t="str">
        <f>ÖĞRENCİLİSTESİ!J24</f>
        <v>ÖMER KOŞAR</v>
      </c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15" t="e">
        <f t="shared" si="0"/>
        <v>#DIV/0!</v>
      </c>
      <c r="AF28" s="60" t="e">
        <f t="shared" si="1"/>
        <v>#DIV/0!</v>
      </c>
    </row>
    <row r="29" spans="1:32" ht="18.95" customHeight="1" x14ac:dyDescent="0.25">
      <c r="A29" s="11">
        <f>ÖĞRENCİLİSTESİ!H25</f>
        <v>21</v>
      </c>
      <c r="B29" s="11">
        <f>ÖĞRENCİLİSTESİ!I25</f>
        <v>219</v>
      </c>
      <c r="C29" s="12" t="str">
        <f>ÖĞRENCİLİSTESİ!J25</f>
        <v>TUĞSEM DURU KARABABA</v>
      </c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15" t="e">
        <f t="shared" si="0"/>
        <v>#DIV/0!</v>
      </c>
      <c r="AF29" s="60" t="e">
        <f t="shared" si="1"/>
        <v>#DIV/0!</v>
      </c>
    </row>
    <row r="30" spans="1:32" ht="18.95" customHeight="1" x14ac:dyDescent="0.25">
      <c r="A30" s="11">
        <f>ÖĞRENCİLİSTESİ!H26</f>
        <v>22</v>
      </c>
      <c r="B30" s="11">
        <f>ÖĞRENCİLİSTESİ!I26</f>
        <v>221</v>
      </c>
      <c r="C30" s="12" t="str">
        <f>ÖĞRENCİLİSTESİ!J26</f>
        <v>TUNA ÖZTOPRAK</v>
      </c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15" t="e">
        <f t="shared" si="0"/>
        <v>#DIV/0!</v>
      </c>
      <c r="AF30" s="60" t="e">
        <f t="shared" si="1"/>
        <v>#DIV/0!</v>
      </c>
    </row>
    <row r="31" spans="1:32" ht="18.95" customHeight="1" x14ac:dyDescent="0.25">
      <c r="A31" s="11">
        <f>ÖĞRENCİLİSTESİ!H27</f>
        <v>23</v>
      </c>
      <c r="B31" s="11">
        <f>ÖĞRENCİLİSTESİ!I27</f>
        <v>227</v>
      </c>
      <c r="C31" s="12" t="str">
        <f>ÖĞRENCİLİSTESİ!J27</f>
        <v>UMUT DENİZ KOCA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15" t="e">
        <f t="shared" si="0"/>
        <v>#DIV/0!</v>
      </c>
      <c r="AF31" s="60" t="e">
        <f t="shared" si="1"/>
        <v>#DIV/0!</v>
      </c>
    </row>
    <row r="32" spans="1:32" ht="18.95" customHeight="1" x14ac:dyDescent="0.25">
      <c r="A32" s="11">
        <f>ÖĞRENCİLİSTESİ!H28</f>
        <v>24</v>
      </c>
      <c r="B32" s="11">
        <f>ÖĞRENCİLİSTESİ!I28</f>
        <v>239</v>
      </c>
      <c r="C32" s="12" t="str">
        <f>ÖĞRENCİLİSTESİ!J28</f>
        <v>ZEYNEP DİLA ÇELİK</v>
      </c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15" t="e">
        <f t="shared" si="0"/>
        <v>#DIV/0!</v>
      </c>
      <c r="AF32" s="60" t="e">
        <f t="shared" si="1"/>
        <v>#DIV/0!</v>
      </c>
    </row>
    <row r="33" spans="1:32" ht="18.95" customHeight="1" x14ac:dyDescent="0.25">
      <c r="A33" s="11">
        <f>ÖĞRENCİLİSTESİ!H29</f>
        <v>25</v>
      </c>
      <c r="B33" s="11">
        <f>ÖĞRENCİLİSTESİ!I29</f>
        <v>253</v>
      </c>
      <c r="C33" s="12" t="str">
        <f>ÖĞRENCİLİSTESİ!J29</f>
        <v>MEHMET EREN EKER</v>
      </c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15" t="e">
        <f t="shared" si="0"/>
        <v>#DIV/0!</v>
      </c>
      <c r="AF33" s="60" t="e">
        <f t="shared" si="1"/>
        <v>#DIV/0!</v>
      </c>
    </row>
    <row r="34" spans="1:32" ht="18.95" customHeight="1" x14ac:dyDescent="0.25">
      <c r="A34" s="11">
        <f>ÖĞRENCİLİSTESİ!H30</f>
        <v>26</v>
      </c>
      <c r="B34" s="11">
        <f>ÖĞRENCİLİSTESİ!I30</f>
        <v>0</v>
      </c>
      <c r="C34" s="12">
        <f>ÖĞRENCİLİSTESİ!J30</f>
        <v>0</v>
      </c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15" t="e">
        <f t="shared" si="0"/>
        <v>#DIV/0!</v>
      </c>
      <c r="AF34" s="60" t="e">
        <f t="shared" si="1"/>
        <v>#DIV/0!</v>
      </c>
    </row>
    <row r="35" spans="1:32" ht="18.95" customHeight="1" x14ac:dyDescent="0.25">
      <c r="A35" s="11">
        <f>ÖĞRENCİLİSTESİ!H31</f>
        <v>27</v>
      </c>
      <c r="B35" s="11">
        <f>ÖĞRENCİLİSTESİ!I31</f>
        <v>0</v>
      </c>
      <c r="C35" s="12">
        <f>ÖĞRENCİLİSTESİ!J31</f>
        <v>0</v>
      </c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15" t="e">
        <f t="shared" si="0"/>
        <v>#DIV/0!</v>
      </c>
      <c r="AF35" s="60" t="e">
        <f t="shared" si="1"/>
        <v>#DIV/0!</v>
      </c>
    </row>
    <row r="36" spans="1:32" ht="18.95" customHeight="1" x14ac:dyDescent="0.25">
      <c r="A36" s="11">
        <f>ÖĞRENCİLİSTESİ!H32</f>
        <v>28</v>
      </c>
      <c r="B36" s="11">
        <f>ÖĞRENCİLİSTESİ!I32</f>
        <v>0</v>
      </c>
      <c r="C36" s="12">
        <f>ÖĞRENCİLİSTESİ!J32</f>
        <v>0</v>
      </c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15" t="e">
        <f t="shared" si="0"/>
        <v>#DIV/0!</v>
      </c>
      <c r="AF36" s="60" t="e">
        <f t="shared" si="1"/>
        <v>#DIV/0!</v>
      </c>
    </row>
    <row r="37" spans="1:32" ht="18.95" customHeight="1" x14ac:dyDescent="0.25">
      <c r="A37" s="11">
        <f>ÖĞRENCİLİSTESİ!H33</f>
        <v>29</v>
      </c>
      <c r="B37" s="11">
        <f>ÖĞRENCİLİSTESİ!I33</f>
        <v>0</v>
      </c>
      <c r="C37" s="12">
        <f>ÖĞRENCİLİSTESİ!J33</f>
        <v>0</v>
      </c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15" t="e">
        <f t="shared" si="0"/>
        <v>#DIV/0!</v>
      </c>
      <c r="AF37" s="60" t="e">
        <f t="shared" si="1"/>
        <v>#DIV/0!</v>
      </c>
    </row>
    <row r="38" spans="1:32" ht="18.95" customHeight="1" x14ac:dyDescent="0.25">
      <c r="A38" s="11">
        <f>ÖĞRENCİLİSTESİ!H34</f>
        <v>30</v>
      </c>
      <c r="B38" s="11">
        <f>ÖĞRENCİLİSTESİ!I34</f>
        <v>0</v>
      </c>
      <c r="C38" s="12">
        <f>ÖĞRENCİLİSTESİ!J34</f>
        <v>0</v>
      </c>
      <c r="D38" s="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115" t="e">
        <f t="shared" si="0"/>
        <v>#DIV/0!</v>
      </c>
      <c r="AF38" s="60" t="e">
        <f t="shared" si="1"/>
        <v>#DIV/0!</v>
      </c>
    </row>
    <row r="39" spans="1:32" ht="18.95" customHeight="1" x14ac:dyDescent="0.25">
      <c r="A39" s="11">
        <f>ÖĞRENCİLİSTESİ!H35</f>
        <v>31</v>
      </c>
      <c r="B39" s="11">
        <f>ÖĞRENCİLİSTESİ!I35</f>
        <v>0</v>
      </c>
      <c r="C39" s="12">
        <f>ÖĞRENCİLİSTESİ!J35</f>
        <v>0</v>
      </c>
      <c r="D39" s="2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115" t="e">
        <f t="shared" si="0"/>
        <v>#DIV/0!</v>
      </c>
      <c r="AF39" s="60" t="e">
        <f t="shared" si="1"/>
        <v>#DIV/0!</v>
      </c>
    </row>
    <row r="40" spans="1:32" ht="18.95" customHeight="1" x14ac:dyDescent="0.25">
      <c r="A40" s="11">
        <f>ÖĞRENCİLİSTESİ!H36</f>
        <v>32</v>
      </c>
      <c r="B40" s="11">
        <f>ÖĞRENCİLİSTESİ!I36</f>
        <v>0</v>
      </c>
      <c r="C40" s="12">
        <f>ÖĞRENCİLİSTESİ!J36</f>
        <v>0</v>
      </c>
      <c r="D40" s="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115" t="e">
        <f t="shared" si="0"/>
        <v>#DIV/0!</v>
      </c>
      <c r="AF40" s="60" t="e">
        <f t="shared" si="1"/>
        <v>#DIV/0!</v>
      </c>
    </row>
    <row r="41" spans="1:32" ht="18.95" customHeight="1" x14ac:dyDescent="0.25">
      <c r="A41" s="11">
        <f>ÖĞRENCİLİSTESİ!H37</f>
        <v>33</v>
      </c>
      <c r="B41" s="11">
        <f>ÖĞRENCİLİSTESİ!I37</f>
        <v>0</v>
      </c>
      <c r="C41" s="12">
        <f>ÖĞRENCİLİSTESİ!J37</f>
        <v>0</v>
      </c>
      <c r="D41" s="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115" t="e">
        <f t="shared" si="0"/>
        <v>#DIV/0!</v>
      </c>
      <c r="AF41" s="60" t="e">
        <f t="shared" si="1"/>
        <v>#DIV/0!</v>
      </c>
    </row>
    <row r="42" spans="1:32" ht="18.95" customHeight="1" x14ac:dyDescent="0.25">
      <c r="A42" s="11">
        <f>ÖĞRENCİLİSTESİ!H38</f>
        <v>34</v>
      </c>
      <c r="B42" s="11">
        <f>ÖĞRENCİLİSTESİ!I38</f>
        <v>0</v>
      </c>
      <c r="C42" s="12">
        <f>ÖĞRENCİLİSTESİ!J38</f>
        <v>0</v>
      </c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115" t="e">
        <f t="shared" si="0"/>
        <v>#DIV/0!</v>
      </c>
      <c r="AF42" s="60" t="e">
        <f t="shared" si="1"/>
        <v>#DIV/0!</v>
      </c>
    </row>
    <row r="43" spans="1:32" ht="18.95" customHeight="1" x14ac:dyDescent="0.25">
      <c r="A43" s="11">
        <f>ÖĞRENCİLİSTESİ!H39</f>
        <v>35</v>
      </c>
      <c r="B43" s="11">
        <f>ÖĞRENCİLİSTESİ!I39</f>
        <v>0</v>
      </c>
      <c r="C43" s="12">
        <f>ÖĞRENCİLİSTESİ!J39</f>
        <v>0</v>
      </c>
      <c r="D43" s="2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115" t="e">
        <f t="shared" si="0"/>
        <v>#DIV/0!</v>
      </c>
      <c r="AF43" s="60" t="e">
        <f t="shared" si="1"/>
        <v>#DIV/0!</v>
      </c>
    </row>
    <row r="44" spans="1:32" ht="18.95" customHeight="1" x14ac:dyDescent="0.25">
      <c r="A44" s="11">
        <f>ÖĞRENCİLİSTESİ!H40</f>
        <v>36</v>
      </c>
      <c r="B44" s="11">
        <f>ÖĞRENCİLİSTESİ!I40</f>
        <v>0</v>
      </c>
      <c r="C44" s="12">
        <f>ÖĞRENCİLİSTESİ!J40</f>
        <v>0</v>
      </c>
      <c r="D44" s="2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115" t="e">
        <f t="shared" si="0"/>
        <v>#DIV/0!</v>
      </c>
      <c r="AF44" s="60" t="e">
        <f t="shared" si="1"/>
        <v>#DIV/0!</v>
      </c>
    </row>
    <row r="45" spans="1:32" ht="18.95" customHeight="1" x14ac:dyDescent="0.25">
      <c r="A45" s="11">
        <f>ÖĞRENCİLİSTESİ!H41</f>
        <v>37</v>
      </c>
      <c r="B45" s="11">
        <f>ÖĞRENCİLİSTESİ!I41</f>
        <v>0</v>
      </c>
      <c r="C45" s="12">
        <f>ÖĞRENCİLİSTESİ!J41</f>
        <v>0</v>
      </c>
      <c r="D45" s="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115" t="e">
        <f t="shared" si="0"/>
        <v>#DIV/0!</v>
      </c>
      <c r="AF45" s="60" t="e">
        <f t="shared" si="1"/>
        <v>#DIV/0!</v>
      </c>
    </row>
    <row r="46" spans="1:32" ht="18.95" customHeight="1" x14ac:dyDescent="0.25"/>
    <row r="47" spans="1:32" ht="18.95" customHeight="1" x14ac:dyDescent="0.25">
      <c r="AE47" s="203">
        <f>ÖĞRENCİLİSTESİ!L2</f>
        <v>0</v>
      </c>
      <c r="AF47" s="203"/>
    </row>
    <row r="48" spans="1:32" ht="18.95" customHeight="1" x14ac:dyDescent="0.25">
      <c r="AE48" s="216" t="str">
        <f>ÖĞRENCİLİSTESİ!L3</f>
        <v>3/B Sınıf Öğretmeni</v>
      </c>
      <c r="AF48" s="216"/>
    </row>
    <row r="50" spans="6:12" x14ac:dyDescent="0.25">
      <c r="F50" s="24"/>
      <c r="G50" s="24"/>
      <c r="H50" s="24"/>
      <c r="I50" s="24"/>
      <c r="J50" s="24"/>
      <c r="K50" s="24"/>
    </row>
    <row r="51" spans="6:12" x14ac:dyDescent="0.25">
      <c r="F51" s="24"/>
      <c r="G51" s="24"/>
      <c r="H51" s="6"/>
      <c r="I51" s="6"/>
      <c r="J51" s="6"/>
      <c r="K51" s="6"/>
      <c r="L51" s="6"/>
    </row>
    <row r="52" spans="6:12" x14ac:dyDescent="0.25">
      <c r="F52" s="24"/>
      <c r="G52" s="24"/>
      <c r="H52" s="24"/>
      <c r="I52" s="24"/>
      <c r="J52" s="24"/>
      <c r="K52" s="24"/>
    </row>
    <row r="53" spans="6:12" x14ac:dyDescent="0.25">
      <c r="F53" s="24"/>
      <c r="G53" s="24"/>
      <c r="H53" s="24"/>
      <c r="I53" s="24"/>
      <c r="J53" s="24"/>
      <c r="K53" s="24"/>
    </row>
    <row r="54" spans="6:12" x14ac:dyDescent="0.25">
      <c r="F54" s="24"/>
      <c r="G54" s="24"/>
      <c r="H54" s="24"/>
      <c r="I54" s="24"/>
      <c r="J54" s="24"/>
      <c r="K54" s="24"/>
    </row>
  </sheetData>
  <protectedRanges>
    <protectedRange sqref="A9:C45" name="Aralık1_1_1"/>
  </protectedRanges>
  <mergeCells count="35">
    <mergeCell ref="AE3:AE8"/>
    <mergeCell ref="AF3:AF8"/>
    <mergeCell ref="AE47:AF47"/>
    <mergeCell ref="AE48:AF48"/>
    <mergeCell ref="AB3:AB7"/>
    <mergeCell ref="AC3:AC7"/>
    <mergeCell ref="AD3:AD7"/>
    <mergeCell ref="AA3:AA7"/>
    <mergeCell ref="P3:P7"/>
    <mergeCell ref="Q3:Q7"/>
    <mergeCell ref="R3:R7"/>
    <mergeCell ref="S3:S7"/>
    <mergeCell ref="T3:T7"/>
    <mergeCell ref="U3:U7"/>
    <mergeCell ref="V3:V7"/>
    <mergeCell ref="W3:W7"/>
    <mergeCell ref="X3:X7"/>
    <mergeCell ref="Y3:Y7"/>
    <mergeCell ref="Z3:Z7"/>
    <mergeCell ref="O3:O7"/>
    <mergeCell ref="A1:AF1"/>
    <mergeCell ref="A2:B2"/>
    <mergeCell ref="C2:AF2"/>
    <mergeCell ref="C3:C7"/>
    <mergeCell ref="D3:D7"/>
    <mergeCell ref="E3:E7"/>
    <mergeCell ref="F3:F7"/>
    <mergeCell ref="G3:G7"/>
    <mergeCell ref="H3:H7"/>
    <mergeCell ref="I3:I7"/>
    <mergeCell ref="J3:J7"/>
    <mergeCell ref="K3:K7"/>
    <mergeCell ref="L3:L7"/>
    <mergeCell ref="M3:M7"/>
    <mergeCell ref="N3:N7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65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workbookViewId="0">
      <selection activeCell="O10" sqref="O10:Q34"/>
    </sheetView>
  </sheetViews>
  <sheetFormatPr defaultRowHeight="15.75" x14ac:dyDescent="0.25"/>
  <cols>
    <col min="1" max="2" width="5.7109375" style="23" customWidth="1"/>
    <col min="3" max="3" width="27.28515625" style="23" customWidth="1"/>
    <col min="4" max="4" width="3.7109375" style="1" customWidth="1"/>
    <col min="5" max="8" width="6.7109375" style="1" customWidth="1"/>
    <col min="9" max="11" width="3.7109375" style="1" customWidth="1"/>
    <col min="12" max="12" width="6.7109375" style="1" customWidth="1"/>
    <col min="13" max="13" width="3.7109375" style="1" customWidth="1"/>
    <col min="14" max="15" width="6.7109375" style="1" customWidth="1"/>
    <col min="16" max="16" width="3.7109375" style="1" customWidth="1"/>
    <col min="17" max="17" width="10.28515625" style="1" customWidth="1"/>
    <col min="18" max="18" width="5.7109375" style="5" customWidth="1"/>
    <col min="19" max="19" width="13.7109375" style="5" customWidth="1"/>
    <col min="20" max="20" width="5.7109375" style="1" customWidth="1"/>
    <col min="21" max="23" width="7.7109375" style="1" customWidth="1"/>
    <col min="24" max="16384" width="9.140625" style="1"/>
  </cols>
  <sheetData>
    <row r="1" spans="1:20" ht="20.100000000000001" customHeight="1" x14ac:dyDescent="0.25">
      <c r="A1" s="207" t="str">
        <f>ÖĞRENCİLİSTESİ!A1</f>
        <v>2021-2022 EĞİTİM ÖĞRETİM YILI ŞÜKRÜPAŞA. İLKOKULU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9"/>
    </row>
    <row r="2" spans="1:20" ht="20.100000000000001" customHeight="1" x14ac:dyDescent="0.25">
      <c r="A2" s="207" t="str">
        <f>ÖĞRENCİLİSTESİ!B3</f>
        <v>3/B</v>
      </c>
      <c r="B2" s="208"/>
      <c r="C2" s="208" t="s">
        <v>297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9"/>
    </row>
    <row r="3" spans="1:20" ht="65.099999999999994" customHeight="1" x14ac:dyDescent="0.25">
      <c r="A3" s="16"/>
      <c r="B3" s="242"/>
      <c r="C3" s="244"/>
      <c r="D3" s="220" t="s">
        <v>298</v>
      </c>
      <c r="E3" s="220" t="s">
        <v>299</v>
      </c>
      <c r="F3" s="220" t="s">
        <v>300</v>
      </c>
      <c r="G3" s="220" t="s">
        <v>301</v>
      </c>
      <c r="H3" s="220" t="s">
        <v>302</v>
      </c>
      <c r="I3" s="220" t="s">
        <v>303</v>
      </c>
      <c r="J3" s="220" t="s">
        <v>304</v>
      </c>
      <c r="K3" s="220" t="s">
        <v>305</v>
      </c>
      <c r="L3" s="220" t="s">
        <v>306</v>
      </c>
      <c r="M3" s="220" t="s">
        <v>307</v>
      </c>
      <c r="N3" s="220" t="s">
        <v>308</v>
      </c>
      <c r="O3" s="220" t="s">
        <v>309</v>
      </c>
      <c r="P3" s="220" t="s">
        <v>310</v>
      </c>
      <c r="Q3" s="220" t="s">
        <v>311</v>
      </c>
      <c r="R3" s="204" t="s">
        <v>69</v>
      </c>
      <c r="S3" s="204" t="s">
        <v>12</v>
      </c>
    </row>
    <row r="4" spans="1:20" ht="65.099999999999994" customHeight="1" x14ac:dyDescent="0.25">
      <c r="A4" s="17"/>
      <c r="B4" s="243"/>
      <c r="C4" s="245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01"/>
      <c r="S4" s="201"/>
    </row>
    <row r="5" spans="1:20" ht="65.099999999999994" customHeight="1" x14ac:dyDescent="0.25">
      <c r="A5" s="17"/>
      <c r="B5" s="243"/>
      <c r="C5" s="245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01"/>
      <c r="S5" s="201"/>
    </row>
    <row r="6" spans="1:20" ht="65.099999999999994" customHeight="1" x14ac:dyDescent="0.25">
      <c r="A6" s="17"/>
      <c r="B6" s="243"/>
      <c r="C6" s="245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01"/>
      <c r="S6" s="201"/>
    </row>
    <row r="7" spans="1:20" ht="65.099999999999994" customHeight="1" x14ac:dyDescent="0.25">
      <c r="A7" s="17"/>
      <c r="B7" s="243"/>
      <c r="C7" s="245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01"/>
      <c r="S7" s="201"/>
      <c r="T7" s="112"/>
    </row>
    <row r="8" spans="1:20" ht="65.099999999999994" customHeight="1" x14ac:dyDescent="0.25">
      <c r="A8" s="21"/>
      <c r="B8" s="243"/>
      <c r="C8" s="245"/>
      <c r="D8" s="221"/>
      <c r="E8" s="221"/>
      <c r="F8" s="221"/>
      <c r="G8" s="222"/>
      <c r="H8" s="221"/>
      <c r="I8" s="221"/>
      <c r="J8" s="221"/>
      <c r="K8" s="221"/>
      <c r="L8" s="221"/>
      <c r="M8" s="221"/>
      <c r="N8" s="221"/>
      <c r="O8" s="221"/>
      <c r="P8" s="222"/>
      <c r="Q8" s="222"/>
      <c r="R8" s="201"/>
      <c r="S8" s="201"/>
    </row>
    <row r="9" spans="1:20" ht="18.95" customHeight="1" x14ac:dyDescent="0.25">
      <c r="A9" s="9" t="s">
        <v>1</v>
      </c>
      <c r="B9" s="9" t="s">
        <v>0</v>
      </c>
      <c r="C9" s="10" t="s">
        <v>10</v>
      </c>
      <c r="D9" s="145">
        <v>1</v>
      </c>
      <c r="E9" s="145">
        <v>2</v>
      </c>
      <c r="F9" s="145">
        <v>3</v>
      </c>
      <c r="G9" s="145">
        <v>4</v>
      </c>
      <c r="H9" s="145">
        <v>5</v>
      </c>
      <c r="I9" s="145">
        <v>6</v>
      </c>
      <c r="J9" s="145">
        <v>7</v>
      </c>
      <c r="K9" s="145">
        <v>8</v>
      </c>
      <c r="L9" s="145">
        <v>9</v>
      </c>
      <c r="M9" s="145">
        <v>10</v>
      </c>
      <c r="N9" s="145">
        <v>11</v>
      </c>
      <c r="O9" s="145">
        <v>12</v>
      </c>
      <c r="P9" s="145">
        <v>13</v>
      </c>
      <c r="Q9" s="145">
        <v>14</v>
      </c>
      <c r="R9" s="202"/>
      <c r="S9" s="202"/>
    </row>
    <row r="10" spans="1:20" ht="18.95" customHeight="1" x14ac:dyDescent="0.25">
      <c r="A10" s="11">
        <f>ÖĞRENCİLİSTESİ!A5</f>
        <v>1</v>
      </c>
      <c r="B10" s="11">
        <f>ÖĞRENCİLİSTESİ!B5</f>
        <v>5</v>
      </c>
      <c r="C10" s="12" t="str">
        <f>ÖĞRENCİLİSTESİ!C5</f>
        <v>BİLAL ENSAR ERTAŞ</v>
      </c>
      <c r="D10" s="3">
        <v>3</v>
      </c>
      <c r="E10" s="3">
        <v>3</v>
      </c>
      <c r="F10" s="3">
        <v>3</v>
      </c>
      <c r="G10" s="3">
        <v>3</v>
      </c>
      <c r="H10" s="3">
        <v>3</v>
      </c>
      <c r="I10" s="3">
        <v>3</v>
      </c>
      <c r="J10" s="3">
        <v>3</v>
      </c>
      <c r="K10" s="3">
        <v>3</v>
      </c>
      <c r="L10" s="3">
        <v>3</v>
      </c>
      <c r="M10" s="3">
        <v>3</v>
      </c>
      <c r="N10" s="3">
        <v>3</v>
      </c>
      <c r="O10" s="3">
        <v>3</v>
      </c>
      <c r="P10" s="3">
        <v>3</v>
      </c>
      <c r="Q10" s="3">
        <v>3</v>
      </c>
      <c r="R10" s="4">
        <f>AVERAGEA(D10:O10)</f>
        <v>3</v>
      </c>
      <c r="S10" s="60" t="str">
        <f t="shared" ref="S10:S46" si="0">IF(R10&lt;1.5,"Geliştirilmeli",IF(R10&gt;2.44,"Çok İyi","İyi"))</f>
        <v>Çok İyi</v>
      </c>
    </row>
    <row r="11" spans="1:20" ht="18.95" customHeight="1" x14ac:dyDescent="0.25">
      <c r="A11" s="11">
        <f>ÖĞRENCİLİSTESİ!A6</f>
        <v>2</v>
      </c>
      <c r="B11" s="11">
        <f>ÖĞRENCİLİSTESİ!B6</f>
        <v>12</v>
      </c>
      <c r="C11" s="12" t="str">
        <f>ÖĞRENCİLİSTESİ!C6</f>
        <v>ARDA ÇATAL</v>
      </c>
      <c r="D11" s="3">
        <v>3</v>
      </c>
      <c r="E11" s="3">
        <v>3</v>
      </c>
      <c r="F11" s="3">
        <v>3</v>
      </c>
      <c r="G11" s="3">
        <v>3</v>
      </c>
      <c r="H11" s="3">
        <v>3</v>
      </c>
      <c r="I11" s="3">
        <v>3</v>
      </c>
      <c r="J11" s="3">
        <v>3</v>
      </c>
      <c r="K11" s="3">
        <v>3</v>
      </c>
      <c r="L11" s="3">
        <v>3</v>
      </c>
      <c r="M11" s="3">
        <v>3</v>
      </c>
      <c r="N11" s="3">
        <v>3</v>
      </c>
      <c r="O11" s="3">
        <v>3</v>
      </c>
      <c r="P11" s="3">
        <v>3</v>
      </c>
      <c r="Q11" s="3">
        <v>3</v>
      </c>
      <c r="R11" s="4">
        <f t="shared" ref="R11:R46" si="1">AVERAGEA(D11:O11)</f>
        <v>3</v>
      </c>
      <c r="S11" s="60" t="str">
        <f t="shared" si="0"/>
        <v>Çok İyi</v>
      </c>
    </row>
    <row r="12" spans="1:20" ht="18.95" customHeight="1" x14ac:dyDescent="0.25">
      <c r="A12" s="11">
        <f>ÖĞRENCİLİSTESİ!A7</f>
        <v>3</v>
      </c>
      <c r="B12" s="11">
        <f>ÖĞRENCİLİSTESİ!B7</f>
        <v>38</v>
      </c>
      <c r="C12" s="12" t="str">
        <f>ÖĞRENCİLİSTESİ!C7</f>
        <v>AYŞE BUĞLEM İMROZ</v>
      </c>
      <c r="D12" s="3">
        <v>3</v>
      </c>
      <c r="E12" s="3">
        <v>3</v>
      </c>
      <c r="F12" s="3">
        <v>3</v>
      </c>
      <c r="G12" s="3">
        <v>3</v>
      </c>
      <c r="H12" s="3">
        <v>3</v>
      </c>
      <c r="I12" s="3">
        <v>3</v>
      </c>
      <c r="J12" s="3">
        <v>3</v>
      </c>
      <c r="K12" s="3">
        <v>3</v>
      </c>
      <c r="L12" s="3">
        <v>3</v>
      </c>
      <c r="M12" s="3">
        <v>3</v>
      </c>
      <c r="N12" s="3">
        <v>3</v>
      </c>
      <c r="O12" s="3">
        <v>3</v>
      </c>
      <c r="P12" s="3">
        <v>3</v>
      </c>
      <c r="Q12" s="3">
        <v>3</v>
      </c>
      <c r="R12" s="4">
        <f t="shared" si="1"/>
        <v>3</v>
      </c>
      <c r="S12" s="60" t="str">
        <f t="shared" si="0"/>
        <v>Çok İyi</v>
      </c>
    </row>
    <row r="13" spans="1:20" ht="18.95" customHeight="1" x14ac:dyDescent="0.25">
      <c r="A13" s="11">
        <f>ÖĞRENCİLİSTESİ!A8</f>
        <v>4</v>
      </c>
      <c r="B13" s="11">
        <f>ÖĞRENCİLİSTESİ!B8</f>
        <v>44</v>
      </c>
      <c r="C13" s="12" t="str">
        <f>ÖĞRENCİLİSTESİ!C8</f>
        <v>YUSUF EREN KILIÇ</v>
      </c>
      <c r="D13" s="3">
        <v>3</v>
      </c>
      <c r="E13" s="3">
        <v>3</v>
      </c>
      <c r="F13" s="3">
        <v>3</v>
      </c>
      <c r="G13" s="3">
        <v>3</v>
      </c>
      <c r="H13" s="3">
        <v>3</v>
      </c>
      <c r="I13" s="3">
        <v>3</v>
      </c>
      <c r="J13" s="3">
        <v>3</v>
      </c>
      <c r="K13" s="3">
        <v>3</v>
      </c>
      <c r="L13" s="3">
        <v>3</v>
      </c>
      <c r="M13" s="3">
        <v>3</v>
      </c>
      <c r="N13" s="3">
        <v>3</v>
      </c>
      <c r="O13" s="3">
        <v>3</v>
      </c>
      <c r="P13" s="3">
        <v>3</v>
      </c>
      <c r="Q13" s="3">
        <v>3</v>
      </c>
      <c r="R13" s="4">
        <f t="shared" si="1"/>
        <v>3</v>
      </c>
      <c r="S13" s="60" t="str">
        <f t="shared" si="0"/>
        <v>Çok İyi</v>
      </c>
    </row>
    <row r="14" spans="1:20" ht="18.95" customHeight="1" x14ac:dyDescent="0.25">
      <c r="A14" s="11">
        <f>ÖĞRENCİLİSTESİ!A9</f>
        <v>5</v>
      </c>
      <c r="B14" s="11">
        <f>ÖĞRENCİLİSTESİ!B9</f>
        <v>50</v>
      </c>
      <c r="C14" s="12" t="str">
        <f>ÖĞRENCİLİSTESİ!C9</f>
        <v>ALİ KORALP ERGİT</v>
      </c>
      <c r="D14" s="3">
        <v>3</v>
      </c>
      <c r="E14" s="3">
        <v>3</v>
      </c>
      <c r="F14" s="3">
        <v>3</v>
      </c>
      <c r="G14" s="3">
        <v>3</v>
      </c>
      <c r="H14" s="3">
        <v>3</v>
      </c>
      <c r="I14" s="3">
        <v>3</v>
      </c>
      <c r="J14" s="3">
        <v>3</v>
      </c>
      <c r="K14" s="3">
        <v>3</v>
      </c>
      <c r="L14" s="3">
        <v>3</v>
      </c>
      <c r="M14" s="3">
        <v>3</v>
      </c>
      <c r="N14" s="3">
        <v>3</v>
      </c>
      <c r="O14" s="3">
        <v>3</v>
      </c>
      <c r="P14" s="3">
        <v>3</v>
      </c>
      <c r="Q14" s="3">
        <v>3</v>
      </c>
      <c r="R14" s="4">
        <f t="shared" si="1"/>
        <v>3</v>
      </c>
      <c r="S14" s="60" t="str">
        <f t="shared" si="0"/>
        <v>Çok İyi</v>
      </c>
    </row>
    <row r="15" spans="1:20" ht="18.95" customHeight="1" x14ac:dyDescent="0.25">
      <c r="A15" s="11">
        <f>ÖĞRENCİLİSTESİ!A10</f>
        <v>6</v>
      </c>
      <c r="B15" s="11">
        <f>ÖĞRENCİLİSTESİ!B10</f>
        <v>53</v>
      </c>
      <c r="C15" s="12" t="str">
        <f>ÖĞRENCİLİSTESİ!C10</f>
        <v>ALİ TAHA YILMAZ</v>
      </c>
      <c r="D15" s="3">
        <v>3</v>
      </c>
      <c r="E15" s="3">
        <v>3</v>
      </c>
      <c r="F15" s="3">
        <v>3</v>
      </c>
      <c r="G15" s="3">
        <v>3</v>
      </c>
      <c r="H15" s="3">
        <v>3</v>
      </c>
      <c r="I15" s="3">
        <v>3</v>
      </c>
      <c r="J15" s="3">
        <v>3</v>
      </c>
      <c r="K15" s="3">
        <v>3</v>
      </c>
      <c r="L15" s="3">
        <v>3</v>
      </c>
      <c r="M15" s="3">
        <v>3</v>
      </c>
      <c r="N15" s="3">
        <v>3</v>
      </c>
      <c r="O15" s="3">
        <v>3</v>
      </c>
      <c r="P15" s="3">
        <v>3</v>
      </c>
      <c r="Q15" s="3">
        <v>3</v>
      </c>
      <c r="R15" s="4">
        <f t="shared" si="1"/>
        <v>3</v>
      </c>
      <c r="S15" s="60" t="str">
        <f t="shared" si="0"/>
        <v>Çok İyi</v>
      </c>
    </row>
    <row r="16" spans="1:20" ht="18.95" customHeight="1" x14ac:dyDescent="0.25">
      <c r="A16" s="11">
        <f>ÖĞRENCİLİSTESİ!A11</f>
        <v>7</v>
      </c>
      <c r="B16" s="11">
        <f>ÖĞRENCİLİSTESİ!B11</f>
        <v>54</v>
      </c>
      <c r="C16" s="12" t="str">
        <f>ÖĞRENCİLİSTESİ!C11</f>
        <v>ALPEREN ADALI</v>
      </c>
      <c r="D16" s="3">
        <v>3</v>
      </c>
      <c r="E16" s="3">
        <v>3</v>
      </c>
      <c r="F16" s="3">
        <v>3</v>
      </c>
      <c r="G16" s="3">
        <v>3</v>
      </c>
      <c r="H16" s="3">
        <v>3</v>
      </c>
      <c r="I16" s="3">
        <v>3</v>
      </c>
      <c r="J16" s="3">
        <v>3</v>
      </c>
      <c r="K16" s="3">
        <v>3</v>
      </c>
      <c r="L16" s="3">
        <v>3</v>
      </c>
      <c r="M16" s="3">
        <v>3</v>
      </c>
      <c r="N16" s="3">
        <v>3</v>
      </c>
      <c r="O16" s="3">
        <v>3</v>
      </c>
      <c r="P16" s="3">
        <v>3</v>
      </c>
      <c r="Q16" s="3">
        <v>3</v>
      </c>
      <c r="R16" s="4">
        <f t="shared" si="1"/>
        <v>3</v>
      </c>
      <c r="S16" s="60" t="str">
        <f t="shared" si="0"/>
        <v>Çok İyi</v>
      </c>
    </row>
    <row r="17" spans="1:19" ht="18.95" customHeight="1" x14ac:dyDescent="0.25">
      <c r="A17" s="11">
        <f>ÖĞRENCİLİSTESİ!A12</f>
        <v>8</v>
      </c>
      <c r="B17" s="11">
        <f>ÖĞRENCİLİSTESİ!B12</f>
        <v>56</v>
      </c>
      <c r="C17" s="12" t="str">
        <f>ÖĞRENCİLİSTESİ!C12</f>
        <v>AMİNE BİNGÖL</v>
      </c>
      <c r="D17" s="3">
        <v>3</v>
      </c>
      <c r="E17" s="3">
        <v>3</v>
      </c>
      <c r="F17" s="3">
        <v>3</v>
      </c>
      <c r="G17" s="3">
        <v>3</v>
      </c>
      <c r="H17" s="3">
        <v>3</v>
      </c>
      <c r="I17" s="3">
        <v>3</v>
      </c>
      <c r="J17" s="3">
        <v>3</v>
      </c>
      <c r="K17" s="3">
        <v>3</v>
      </c>
      <c r="L17" s="3">
        <v>3</v>
      </c>
      <c r="M17" s="3">
        <v>3</v>
      </c>
      <c r="N17" s="3">
        <v>3</v>
      </c>
      <c r="O17" s="3">
        <v>3</v>
      </c>
      <c r="P17" s="3">
        <v>3</v>
      </c>
      <c r="Q17" s="3">
        <v>3</v>
      </c>
      <c r="R17" s="4">
        <f t="shared" si="1"/>
        <v>3</v>
      </c>
      <c r="S17" s="60" t="str">
        <f t="shared" si="0"/>
        <v>Çok İyi</v>
      </c>
    </row>
    <row r="18" spans="1:19" ht="18.95" customHeight="1" x14ac:dyDescent="0.25">
      <c r="A18" s="11">
        <f>ÖĞRENCİLİSTESİ!A13</f>
        <v>9</v>
      </c>
      <c r="B18" s="11">
        <f>ÖĞRENCİLİSTESİ!B13</f>
        <v>61</v>
      </c>
      <c r="C18" s="12" t="str">
        <f>ÖĞRENCİLİSTESİ!C13</f>
        <v>AYAZ TAŞDELEN</v>
      </c>
      <c r="D18" s="3">
        <v>3</v>
      </c>
      <c r="E18" s="3">
        <v>3</v>
      </c>
      <c r="F18" s="3">
        <v>3</v>
      </c>
      <c r="G18" s="3">
        <v>3</v>
      </c>
      <c r="H18" s="3">
        <v>3</v>
      </c>
      <c r="I18" s="3">
        <v>3</v>
      </c>
      <c r="J18" s="3">
        <v>3</v>
      </c>
      <c r="K18" s="3">
        <v>3</v>
      </c>
      <c r="L18" s="3">
        <v>3</v>
      </c>
      <c r="M18" s="3">
        <v>3</v>
      </c>
      <c r="N18" s="3">
        <v>3</v>
      </c>
      <c r="O18" s="3">
        <v>3</v>
      </c>
      <c r="P18" s="3">
        <v>3</v>
      </c>
      <c r="Q18" s="3">
        <v>3</v>
      </c>
      <c r="R18" s="4">
        <f t="shared" si="1"/>
        <v>3</v>
      </c>
      <c r="S18" s="60" t="str">
        <f t="shared" si="0"/>
        <v>Çok İyi</v>
      </c>
    </row>
    <row r="19" spans="1:19" ht="18.95" customHeight="1" x14ac:dyDescent="0.25">
      <c r="A19" s="11">
        <f>ÖĞRENCİLİSTESİ!A14</f>
        <v>10</v>
      </c>
      <c r="B19" s="11">
        <f>ÖĞRENCİLİSTESİ!B14</f>
        <v>68</v>
      </c>
      <c r="C19" s="12" t="str">
        <f>ÖĞRENCİLİSTESİ!C14</f>
        <v>BERAT BERK KURT</v>
      </c>
      <c r="D19" s="3">
        <v>3</v>
      </c>
      <c r="E19" s="3">
        <v>3</v>
      </c>
      <c r="F19" s="3">
        <v>3</v>
      </c>
      <c r="G19" s="3">
        <v>3</v>
      </c>
      <c r="H19" s="3">
        <v>3</v>
      </c>
      <c r="I19" s="3">
        <v>3</v>
      </c>
      <c r="J19" s="3">
        <v>3</v>
      </c>
      <c r="K19" s="3">
        <v>3</v>
      </c>
      <c r="L19" s="3">
        <v>3</v>
      </c>
      <c r="M19" s="3">
        <v>3</v>
      </c>
      <c r="N19" s="3">
        <v>3</v>
      </c>
      <c r="O19" s="3">
        <v>3</v>
      </c>
      <c r="P19" s="3">
        <v>3</v>
      </c>
      <c r="Q19" s="3">
        <v>3</v>
      </c>
      <c r="R19" s="4">
        <f t="shared" si="1"/>
        <v>3</v>
      </c>
      <c r="S19" s="60" t="str">
        <f t="shared" si="0"/>
        <v>Çok İyi</v>
      </c>
    </row>
    <row r="20" spans="1:19" ht="18.95" customHeight="1" x14ac:dyDescent="0.25">
      <c r="A20" s="11">
        <f>ÖĞRENCİLİSTESİ!A15</f>
        <v>11</v>
      </c>
      <c r="B20" s="11">
        <f>ÖĞRENCİLİSTESİ!B15</f>
        <v>77</v>
      </c>
      <c r="C20" s="12" t="str">
        <f>ÖĞRENCİLİSTESİ!C15</f>
        <v>CEYLİN ADA DALAKKAYA</v>
      </c>
      <c r="D20" s="3">
        <v>3</v>
      </c>
      <c r="E20" s="3">
        <v>3</v>
      </c>
      <c r="F20" s="3">
        <v>3</v>
      </c>
      <c r="G20" s="3">
        <v>3</v>
      </c>
      <c r="H20" s="3">
        <v>3</v>
      </c>
      <c r="I20" s="3">
        <v>3</v>
      </c>
      <c r="J20" s="3">
        <v>3</v>
      </c>
      <c r="K20" s="3">
        <v>3</v>
      </c>
      <c r="L20" s="3">
        <v>3</v>
      </c>
      <c r="M20" s="3">
        <v>3</v>
      </c>
      <c r="N20" s="3">
        <v>3</v>
      </c>
      <c r="O20" s="3">
        <v>3</v>
      </c>
      <c r="P20" s="3">
        <v>3</v>
      </c>
      <c r="Q20" s="3">
        <v>3</v>
      </c>
      <c r="R20" s="4">
        <f t="shared" si="1"/>
        <v>3</v>
      </c>
      <c r="S20" s="60" t="str">
        <f t="shared" si="0"/>
        <v>Çok İyi</v>
      </c>
    </row>
    <row r="21" spans="1:19" ht="18.95" customHeight="1" x14ac:dyDescent="0.25">
      <c r="A21" s="11">
        <f>ÖĞRENCİLİSTESİ!A16</f>
        <v>12</v>
      </c>
      <c r="B21" s="11">
        <f>ÖĞRENCİLİSTESİ!B16</f>
        <v>106</v>
      </c>
      <c r="C21" s="12" t="str">
        <f>ÖĞRENCİLİSTESİ!C16</f>
        <v>ELİF IRMAK ÖREN</v>
      </c>
      <c r="D21" s="3">
        <v>3</v>
      </c>
      <c r="E21" s="3">
        <v>3</v>
      </c>
      <c r="F21" s="3">
        <v>3</v>
      </c>
      <c r="G21" s="3">
        <v>3</v>
      </c>
      <c r="H21" s="3">
        <v>3</v>
      </c>
      <c r="I21" s="3">
        <v>3</v>
      </c>
      <c r="J21" s="3">
        <v>3</v>
      </c>
      <c r="K21" s="3">
        <v>3</v>
      </c>
      <c r="L21" s="3">
        <v>3</v>
      </c>
      <c r="M21" s="3">
        <v>3</v>
      </c>
      <c r="N21" s="3">
        <v>3</v>
      </c>
      <c r="O21" s="3">
        <v>3</v>
      </c>
      <c r="P21" s="3">
        <v>3</v>
      </c>
      <c r="Q21" s="3">
        <v>3</v>
      </c>
      <c r="R21" s="4">
        <f t="shared" si="1"/>
        <v>3</v>
      </c>
      <c r="S21" s="60" t="str">
        <f t="shared" si="0"/>
        <v>Çok İyi</v>
      </c>
    </row>
    <row r="22" spans="1:19" ht="18.95" customHeight="1" x14ac:dyDescent="0.25">
      <c r="A22" s="11">
        <f>ÖĞRENCİLİSTESİ!A17</f>
        <v>13</v>
      </c>
      <c r="B22" s="11">
        <f>ÖĞRENCİLİSTESİ!B17</f>
        <v>122</v>
      </c>
      <c r="C22" s="12" t="str">
        <f>ÖĞRENCİLİSTESİ!C17</f>
        <v>EYLÜL ÖZTÜRK</v>
      </c>
      <c r="D22" s="3">
        <v>3</v>
      </c>
      <c r="E22" s="3">
        <v>3</v>
      </c>
      <c r="F22" s="3">
        <v>3</v>
      </c>
      <c r="G22" s="3">
        <v>3</v>
      </c>
      <c r="H22" s="3">
        <v>3</v>
      </c>
      <c r="I22" s="3">
        <v>3</v>
      </c>
      <c r="J22" s="3">
        <v>3</v>
      </c>
      <c r="K22" s="3">
        <v>3</v>
      </c>
      <c r="L22" s="3">
        <v>3</v>
      </c>
      <c r="M22" s="3">
        <v>3</v>
      </c>
      <c r="N22" s="3">
        <v>3</v>
      </c>
      <c r="O22" s="3">
        <v>3</v>
      </c>
      <c r="P22" s="3">
        <v>3</v>
      </c>
      <c r="Q22" s="3">
        <v>3</v>
      </c>
      <c r="R22" s="4">
        <f t="shared" si="1"/>
        <v>3</v>
      </c>
      <c r="S22" s="60" t="str">
        <f t="shared" si="0"/>
        <v>Çok İyi</v>
      </c>
    </row>
    <row r="23" spans="1:19" ht="18.95" customHeight="1" x14ac:dyDescent="0.25">
      <c r="A23" s="11">
        <f>ÖĞRENCİLİSTESİ!A18</f>
        <v>14</v>
      </c>
      <c r="B23" s="11">
        <f>ÖĞRENCİLİSTESİ!B18</f>
        <v>142</v>
      </c>
      <c r="C23" s="12" t="str">
        <f>ÖĞRENCİLİSTESİ!C18</f>
        <v>ILGIN BALYEMEZ</v>
      </c>
      <c r="D23" s="3">
        <v>3</v>
      </c>
      <c r="E23" s="3">
        <v>3</v>
      </c>
      <c r="F23" s="3">
        <v>3</v>
      </c>
      <c r="G23" s="3">
        <v>3</v>
      </c>
      <c r="H23" s="3">
        <v>3</v>
      </c>
      <c r="I23" s="3">
        <v>3</v>
      </c>
      <c r="J23" s="3">
        <v>3</v>
      </c>
      <c r="K23" s="3">
        <v>3</v>
      </c>
      <c r="L23" s="3">
        <v>3</v>
      </c>
      <c r="M23" s="3">
        <v>3</v>
      </c>
      <c r="N23" s="3">
        <v>3</v>
      </c>
      <c r="O23" s="3">
        <v>3</v>
      </c>
      <c r="P23" s="3">
        <v>3</v>
      </c>
      <c r="Q23" s="3">
        <v>3</v>
      </c>
      <c r="R23" s="4">
        <f t="shared" si="1"/>
        <v>3</v>
      </c>
      <c r="S23" s="60" t="str">
        <f t="shared" si="0"/>
        <v>Çok İyi</v>
      </c>
    </row>
    <row r="24" spans="1:19" ht="18.95" customHeight="1" x14ac:dyDescent="0.25">
      <c r="A24" s="11">
        <f>ÖĞRENCİLİSTESİ!A19</f>
        <v>15</v>
      </c>
      <c r="B24" s="11">
        <f>ÖĞRENCİLİSTESİ!B19</f>
        <v>146</v>
      </c>
      <c r="C24" s="12" t="str">
        <f>ÖĞRENCİLİSTESİ!C19</f>
        <v>IRMAK BALYEMEZ</v>
      </c>
      <c r="D24" s="3">
        <v>3</v>
      </c>
      <c r="E24" s="3">
        <v>3</v>
      </c>
      <c r="F24" s="3">
        <v>3</v>
      </c>
      <c r="G24" s="3">
        <v>3</v>
      </c>
      <c r="H24" s="3">
        <v>3</v>
      </c>
      <c r="I24" s="3">
        <v>3</v>
      </c>
      <c r="J24" s="3">
        <v>3</v>
      </c>
      <c r="K24" s="3">
        <v>3</v>
      </c>
      <c r="L24" s="3">
        <v>3</v>
      </c>
      <c r="M24" s="3">
        <v>3</v>
      </c>
      <c r="N24" s="3">
        <v>3</v>
      </c>
      <c r="O24" s="3">
        <v>3</v>
      </c>
      <c r="P24" s="3">
        <v>3</v>
      </c>
      <c r="Q24" s="3">
        <v>3</v>
      </c>
      <c r="R24" s="4">
        <f t="shared" si="1"/>
        <v>3</v>
      </c>
      <c r="S24" s="60" t="str">
        <f t="shared" si="0"/>
        <v>Çok İyi</v>
      </c>
    </row>
    <row r="25" spans="1:19" ht="18.95" customHeight="1" x14ac:dyDescent="0.25">
      <c r="A25" s="11">
        <f>ÖĞRENCİLİSTESİ!A20</f>
        <v>16</v>
      </c>
      <c r="B25" s="11">
        <f>ÖĞRENCİLİSTESİ!B20</f>
        <v>179</v>
      </c>
      <c r="C25" s="12" t="str">
        <f>ÖĞRENCİLİSTESİ!C20</f>
        <v>KUZEY AYGÜN</v>
      </c>
      <c r="D25" s="3">
        <v>3</v>
      </c>
      <c r="E25" s="3">
        <v>3</v>
      </c>
      <c r="F25" s="3">
        <v>3</v>
      </c>
      <c r="G25" s="3">
        <v>3</v>
      </c>
      <c r="H25" s="3">
        <v>3</v>
      </c>
      <c r="I25" s="3">
        <v>3</v>
      </c>
      <c r="J25" s="3">
        <v>3</v>
      </c>
      <c r="K25" s="3">
        <v>3</v>
      </c>
      <c r="L25" s="3">
        <v>3</v>
      </c>
      <c r="M25" s="3">
        <v>3</v>
      </c>
      <c r="N25" s="3">
        <v>3</v>
      </c>
      <c r="O25" s="3">
        <v>3</v>
      </c>
      <c r="P25" s="3">
        <v>3</v>
      </c>
      <c r="Q25" s="3">
        <v>3</v>
      </c>
      <c r="R25" s="4">
        <f t="shared" si="1"/>
        <v>3</v>
      </c>
      <c r="S25" s="60" t="str">
        <f t="shared" si="0"/>
        <v>Çok İyi</v>
      </c>
    </row>
    <row r="26" spans="1:19" ht="18.95" customHeight="1" x14ac:dyDescent="0.25">
      <c r="A26" s="11">
        <f>ÖĞRENCİLİSTESİ!A21</f>
        <v>17</v>
      </c>
      <c r="B26" s="11">
        <f>ÖĞRENCİLİSTESİ!B21</f>
        <v>184</v>
      </c>
      <c r="C26" s="12" t="str">
        <f>ÖĞRENCİLİSTESİ!C21</f>
        <v>MEHMET ARİF DENİZ</v>
      </c>
      <c r="D26" s="3">
        <v>3</v>
      </c>
      <c r="E26" s="3">
        <v>3</v>
      </c>
      <c r="F26" s="3">
        <v>3</v>
      </c>
      <c r="G26" s="3">
        <v>3</v>
      </c>
      <c r="H26" s="3">
        <v>3</v>
      </c>
      <c r="I26" s="3">
        <v>3</v>
      </c>
      <c r="J26" s="3">
        <v>3</v>
      </c>
      <c r="K26" s="3">
        <v>3</v>
      </c>
      <c r="L26" s="3">
        <v>3</v>
      </c>
      <c r="M26" s="3">
        <v>3</v>
      </c>
      <c r="N26" s="3">
        <v>3</v>
      </c>
      <c r="O26" s="3">
        <v>3</v>
      </c>
      <c r="P26" s="3">
        <v>3</v>
      </c>
      <c r="Q26" s="3">
        <v>3</v>
      </c>
      <c r="R26" s="4">
        <f t="shared" si="1"/>
        <v>3</v>
      </c>
      <c r="S26" s="60" t="str">
        <f t="shared" si="0"/>
        <v>Çok İyi</v>
      </c>
    </row>
    <row r="27" spans="1:19" ht="18.95" customHeight="1" x14ac:dyDescent="0.25">
      <c r="A27" s="11">
        <f>ÖĞRENCİLİSTESİ!A22</f>
        <v>18</v>
      </c>
      <c r="B27" s="11">
        <f>ÖĞRENCİLİSTESİ!B22</f>
        <v>188</v>
      </c>
      <c r="C27" s="12" t="str">
        <f>ÖĞRENCİLİSTESİ!C22</f>
        <v>MEHMET SENCER YARAR</v>
      </c>
      <c r="D27" s="3">
        <v>3</v>
      </c>
      <c r="E27" s="3">
        <v>3</v>
      </c>
      <c r="F27" s="3">
        <v>3</v>
      </c>
      <c r="G27" s="3">
        <v>3</v>
      </c>
      <c r="H27" s="3">
        <v>3</v>
      </c>
      <c r="I27" s="3">
        <v>3</v>
      </c>
      <c r="J27" s="3">
        <v>3</v>
      </c>
      <c r="K27" s="3">
        <v>3</v>
      </c>
      <c r="L27" s="3">
        <v>3</v>
      </c>
      <c r="M27" s="3">
        <v>3</v>
      </c>
      <c r="N27" s="3">
        <v>3</v>
      </c>
      <c r="O27" s="3">
        <v>3</v>
      </c>
      <c r="P27" s="3">
        <v>3</v>
      </c>
      <c r="Q27" s="3">
        <v>3</v>
      </c>
      <c r="R27" s="4">
        <f t="shared" si="1"/>
        <v>3</v>
      </c>
      <c r="S27" s="60" t="str">
        <f t="shared" si="0"/>
        <v>Çok İyi</v>
      </c>
    </row>
    <row r="28" spans="1:19" ht="18.95" customHeight="1" x14ac:dyDescent="0.25">
      <c r="A28" s="11">
        <f>ÖĞRENCİLİSTESİ!A23</f>
        <v>19</v>
      </c>
      <c r="B28" s="11">
        <f>ÖĞRENCİLİSTESİ!B23</f>
        <v>198</v>
      </c>
      <c r="C28" s="12" t="str">
        <f>ÖĞRENCİLİSTESİ!C23</f>
        <v>ÖMER FARUK BALTAŞ</v>
      </c>
      <c r="D28" s="3">
        <v>3</v>
      </c>
      <c r="E28" s="3">
        <v>3</v>
      </c>
      <c r="F28" s="3">
        <v>3</v>
      </c>
      <c r="G28" s="3">
        <v>3</v>
      </c>
      <c r="H28" s="3">
        <v>3</v>
      </c>
      <c r="I28" s="3">
        <v>3</v>
      </c>
      <c r="J28" s="3">
        <v>3</v>
      </c>
      <c r="K28" s="3">
        <v>3</v>
      </c>
      <c r="L28" s="3">
        <v>3</v>
      </c>
      <c r="M28" s="3">
        <v>3</v>
      </c>
      <c r="N28" s="3">
        <v>3</v>
      </c>
      <c r="O28" s="3">
        <v>3</v>
      </c>
      <c r="P28" s="3">
        <v>3</v>
      </c>
      <c r="Q28" s="3">
        <v>3</v>
      </c>
      <c r="R28" s="4">
        <f t="shared" si="1"/>
        <v>3</v>
      </c>
      <c r="S28" s="60" t="str">
        <f t="shared" si="0"/>
        <v>Çok İyi</v>
      </c>
    </row>
    <row r="29" spans="1:19" ht="18.95" customHeight="1" x14ac:dyDescent="0.25">
      <c r="A29" s="11">
        <f>ÖĞRENCİLİSTESİ!A24</f>
        <v>20</v>
      </c>
      <c r="B29" s="11">
        <f>ÖĞRENCİLİSTESİ!B24</f>
        <v>200</v>
      </c>
      <c r="C29" s="12" t="str">
        <f>ÖĞRENCİLİSTESİ!C24</f>
        <v>ÖMER KOŞAR</v>
      </c>
      <c r="D29" s="3">
        <v>3</v>
      </c>
      <c r="E29" s="3">
        <v>3</v>
      </c>
      <c r="F29" s="3">
        <v>3</v>
      </c>
      <c r="G29" s="3">
        <v>3</v>
      </c>
      <c r="H29" s="3">
        <v>3</v>
      </c>
      <c r="I29" s="3">
        <v>3</v>
      </c>
      <c r="J29" s="3">
        <v>3</v>
      </c>
      <c r="K29" s="3">
        <v>3</v>
      </c>
      <c r="L29" s="3">
        <v>3</v>
      </c>
      <c r="M29" s="3">
        <v>3</v>
      </c>
      <c r="N29" s="3">
        <v>3</v>
      </c>
      <c r="O29" s="3">
        <v>3</v>
      </c>
      <c r="P29" s="3">
        <v>3</v>
      </c>
      <c r="Q29" s="3">
        <v>3</v>
      </c>
      <c r="R29" s="4">
        <f t="shared" si="1"/>
        <v>3</v>
      </c>
      <c r="S29" s="60" t="str">
        <f t="shared" si="0"/>
        <v>Çok İyi</v>
      </c>
    </row>
    <row r="30" spans="1:19" ht="18.95" customHeight="1" x14ac:dyDescent="0.25">
      <c r="A30" s="11">
        <f>ÖĞRENCİLİSTESİ!A25</f>
        <v>21</v>
      </c>
      <c r="B30" s="11">
        <f>ÖĞRENCİLİSTESİ!B25</f>
        <v>219</v>
      </c>
      <c r="C30" s="12" t="str">
        <f>ÖĞRENCİLİSTESİ!C25</f>
        <v>TUĞSEM DURU KARABABA</v>
      </c>
      <c r="D30" s="3">
        <v>3</v>
      </c>
      <c r="E30" s="3">
        <v>3</v>
      </c>
      <c r="F30" s="3">
        <v>3</v>
      </c>
      <c r="G30" s="3">
        <v>3</v>
      </c>
      <c r="H30" s="3">
        <v>3</v>
      </c>
      <c r="I30" s="3">
        <v>3</v>
      </c>
      <c r="J30" s="3">
        <v>3</v>
      </c>
      <c r="K30" s="3">
        <v>3</v>
      </c>
      <c r="L30" s="3">
        <v>3</v>
      </c>
      <c r="M30" s="3">
        <v>3</v>
      </c>
      <c r="N30" s="3">
        <v>3</v>
      </c>
      <c r="O30" s="3">
        <v>3</v>
      </c>
      <c r="P30" s="3">
        <v>3</v>
      </c>
      <c r="Q30" s="3">
        <v>3</v>
      </c>
      <c r="R30" s="4">
        <f t="shared" si="1"/>
        <v>3</v>
      </c>
      <c r="S30" s="60" t="str">
        <f t="shared" si="0"/>
        <v>Çok İyi</v>
      </c>
    </row>
    <row r="31" spans="1:19" ht="18.95" customHeight="1" x14ac:dyDescent="0.25">
      <c r="A31" s="11">
        <f>ÖĞRENCİLİSTESİ!A26</f>
        <v>22</v>
      </c>
      <c r="B31" s="11">
        <f>ÖĞRENCİLİSTESİ!B26</f>
        <v>221</v>
      </c>
      <c r="C31" s="12" t="str">
        <f>ÖĞRENCİLİSTESİ!C26</f>
        <v>TUNA ÖZTOPRAK</v>
      </c>
      <c r="D31" s="3">
        <v>3</v>
      </c>
      <c r="E31" s="3">
        <v>3</v>
      </c>
      <c r="F31" s="3">
        <v>3</v>
      </c>
      <c r="G31" s="3">
        <v>3</v>
      </c>
      <c r="H31" s="3">
        <v>3</v>
      </c>
      <c r="I31" s="3">
        <v>3</v>
      </c>
      <c r="J31" s="3">
        <v>3</v>
      </c>
      <c r="K31" s="3">
        <v>3</v>
      </c>
      <c r="L31" s="3">
        <v>3</v>
      </c>
      <c r="M31" s="3">
        <v>3</v>
      </c>
      <c r="N31" s="3">
        <v>3</v>
      </c>
      <c r="O31" s="3">
        <v>3</v>
      </c>
      <c r="P31" s="3">
        <v>3</v>
      </c>
      <c r="Q31" s="3">
        <v>3</v>
      </c>
      <c r="R31" s="4">
        <f t="shared" si="1"/>
        <v>3</v>
      </c>
      <c r="S31" s="60" t="str">
        <f t="shared" si="0"/>
        <v>Çok İyi</v>
      </c>
    </row>
    <row r="32" spans="1:19" ht="18.95" customHeight="1" x14ac:dyDescent="0.25">
      <c r="A32" s="11">
        <f>ÖĞRENCİLİSTESİ!A27</f>
        <v>23</v>
      </c>
      <c r="B32" s="11">
        <f>ÖĞRENCİLİSTESİ!B27</f>
        <v>227</v>
      </c>
      <c r="C32" s="12" t="str">
        <f>ÖĞRENCİLİSTESİ!C27</f>
        <v>UMUT DENİZ KOCA</v>
      </c>
      <c r="D32" s="3">
        <v>3</v>
      </c>
      <c r="E32" s="3">
        <v>3</v>
      </c>
      <c r="F32" s="3">
        <v>3</v>
      </c>
      <c r="G32" s="3">
        <v>3</v>
      </c>
      <c r="H32" s="3">
        <v>3</v>
      </c>
      <c r="I32" s="3">
        <v>3</v>
      </c>
      <c r="J32" s="3">
        <v>3</v>
      </c>
      <c r="K32" s="3">
        <v>3</v>
      </c>
      <c r="L32" s="3">
        <v>3</v>
      </c>
      <c r="M32" s="3">
        <v>3</v>
      </c>
      <c r="N32" s="3">
        <v>3</v>
      </c>
      <c r="O32" s="3">
        <v>3</v>
      </c>
      <c r="P32" s="3">
        <v>3</v>
      </c>
      <c r="Q32" s="3">
        <v>3</v>
      </c>
      <c r="R32" s="4">
        <f t="shared" si="1"/>
        <v>3</v>
      </c>
      <c r="S32" s="60" t="str">
        <f t="shared" si="0"/>
        <v>Çok İyi</v>
      </c>
    </row>
    <row r="33" spans="1:19" ht="18.95" customHeight="1" x14ac:dyDescent="0.25">
      <c r="A33" s="11">
        <f>ÖĞRENCİLİSTESİ!A28</f>
        <v>24</v>
      </c>
      <c r="B33" s="11">
        <f>ÖĞRENCİLİSTESİ!B28</f>
        <v>239</v>
      </c>
      <c r="C33" s="12" t="str">
        <f>ÖĞRENCİLİSTESİ!C28</f>
        <v>ZEYNEP DİLA ÇELİK</v>
      </c>
      <c r="D33" s="3">
        <v>3</v>
      </c>
      <c r="E33" s="3">
        <v>3</v>
      </c>
      <c r="F33" s="3">
        <v>3</v>
      </c>
      <c r="G33" s="3">
        <v>3</v>
      </c>
      <c r="H33" s="3">
        <v>3</v>
      </c>
      <c r="I33" s="3">
        <v>3</v>
      </c>
      <c r="J33" s="3">
        <v>3</v>
      </c>
      <c r="K33" s="3">
        <v>3</v>
      </c>
      <c r="L33" s="3">
        <v>3</v>
      </c>
      <c r="M33" s="3">
        <v>3</v>
      </c>
      <c r="N33" s="3">
        <v>3</v>
      </c>
      <c r="O33" s="3">
        <v>3</v>
      </c>
      <c r="P33" s="3">
        <v>3</v>
      </c>
      <c r="Q33" s="3">
        <v>3</v>
      </c>
      <c r="R33" s="4">
        <f t="shared" si="1"/>
        <v>3</v>
      </c>
      <c r="S33" s="60" t="str">
        <f t="shared" si="0"/>
        <v>Çok İyi</v>
      </c>
    </row>
    <row r="34" spans="1:19" ht="18.95" customHeight="1" x14ac:dyDescent="0.25">
      <c r="A34" s="11">
        <f>ÖĞRENCİLİSTESİ!A29</f>
        <v>25</v>
      </c>
      <c r="B34" s="11">
        <f>ÖĞRENCİLİSTESİ!B29</f>
        <v>253</v>
      </c>
      <c r="C34" s="12" t="str">
        <f>ÖĞRENCİLİSTESİ!C29</f>
        <v>MEHMET EREN EKER</v>
      </c>
      <c r="D34" s="3">
        <v>3</v>
      </c>
      <c r="E34" s="3">
        <v>3</v>
      </c>
      <c r="F34" s="3">
        <v>3</v>
      </c>
      <c r="G34" s="3">
        <v>3</v>
      </c>
      <c r="H34" s="3">
        <v>3</v>
      </c>
      <c r="I34" s="3">
        <v>3</v>
      </c>
      <c r="J34" s="3">
        <v>3</v>
      </c>
      <c r="K34" s="3">
        <v>3</v>
      </c>
      <c r="L34" s="3">
        <v>3</v>
      </c>
      <c r="M34" s="3">
        <v>3</v>
      </c>
      <c r="N34" s="3">
        <v>3</v>
      </c>
      <c r="O34" s="3">
        <v>3</v>
      </c>
      <c r="P34" s="3">
        <v>3</v>
      </c>
      <c r="Q34" s="3">
        <v>3</v>
      </c>
      <c r="R34" s="4">
        <f t="shared" si="1"/>
        <v>3</v>
      </c>
      <c r="S34" s="60" t="str">
        <f t="shared" si="0"/>
        <v>Çok İyi</v>
      </c>
    </row>
    <row r="35" spans="1:19" ht="18.95" customHeight="1" x14ac:dyDescent="0.25">
      <c r="A35" s="11">
        <f>ÖĞRENCİLİSTESİ!A30</f>
        <v>26</v>
      </c>
      <c r="B35" s="11">
        <f>ÖĞRENCİLİSTESİ!B30</f>
        <v>0</v>
      </c>
      <c r="C35" s="12">
        <f>ÖĞRENCİLİSTESİ!C30</f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4" t="e">
        <f t="shared" si="1"/>
        <v>#DIV/0!</v>
      </c>
      <c r="S35" s="60" t="e">
        <f t="shared" si="0"/>
        <v>#DIV/0!</v>
      </c>
    </row>
    <row r="36" spans="1:19" ht="18.95" customHeight="1" x14ac:dyDescent="0.25">
      <c r="A36" s="11">
        <f>ÖĞRENCİLİSTESİ!A31</f>
        <v>27</v>
      </c>
      <c r="B36" s="11">
        <f>ÖĞRENCİLİSTESİ!B31</f>
        <v>0</v>
      </c>
      <c r="C36" s="12">
        <f>ÖĞRENCİLİSTESİ!C31</f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4" t="e">
        <f t="shared" si="1"/>
        <v>#DIV/0!</v>
      </c>
      <c r="S36" s="60" t="e">
        <f t="shared" si="0"/>
        <v>#DIV/0!</v>
      </c>
    </row>
    <row r="37" spans="1:19" ht="18.95" customHeight="1" x14ac:dyDescent="0.25">
      <c r="A37" s="11">
        <f>ÖĞRENCİLİSTESİ!A32</f>
        <v>28</v>
      </c>
      <c r="B37" s="11">
        <f>ÖĞRENCİLİSTESİ!B32</f>
        <v>0</v>
      </c>
      <c r="C37" s="12">
        <f>ÖĞRENCİLİSTESİ!C32</f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4" t="e">
        <f t="shared" si="1"/>
        <v>#DIV/0!</v>
      </c>
      <c r="S37" s="60" t="e">
        <f t="shared" si="0"/>
        <v>#DIV/0!</v>
      </c>
    </row>
    <row r="38" spans="1:19" ht="18.95" customHeight="1" x14ac:dyDescent="0.25">
      <c r="A38" s="11">
        <f>ÖĞRENCİLİSTESİ!A33</f>
        <v>29</v>
      </c>
      <c r="B38" s="11">
        <f>ÖĞRENCİLİSTESİ!B33</f>
        <v>0</v>
      </c>
      <c r="C38" s="12">
        <f>ÖĞRENCİLİSTESİ!C33</f>
        <v>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4" t="e">
        <f t="shared" si="1"/>
        <v>#DIV/0!</v>
      </c>
      <c r="S38" s="60" t="e">
        <f t="shared" si="0"/>
        <v>#DIV/0!</v>
      </c>
    </row>
    <row r="39" spans="1:19" ht="18.95" customHeight="1" x14ac:dyDescent="0.25">
      <c r="A39" s="11">
        <f>ÖĞRENCİLİSTESİ!A34</f>
        <v>30</v>
      </c>
      <c r="B39" s="11">
        <f>ÖĞRENCİLİSTESİ!B34</f>
        <v>0</v>
      </c>
      <c r="C39" s="12">
        <f>ÖĞRENCİLİSTESİ!C34</f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4" t="e">
        <f t="shared" si="1"/>
        <v>#DIV/0!</v>
      </c>
      <c r="S39" s="60" t="e">
        <f t="shared" si="0"/>
        <v>#DIV/0!</v>
      </c>
    </row>
    <row r="40" spans="1:19" ht="18.95" customHeight="1" x14ac:dyDescent="0.25">
      <c r="A40" s="11">
        <f>ÖĞRENCİLİSTESİ!A35</f>
        <v>31</v>
      </c>
      <c r="B40" s="11">
        <f>ÖĞRENCİLİSTESİ!B35</f>
        <v>0</v>
      </c>
      <c r="C40" s="12">
        <f>ÖĞRENCİLİSTESİ!C35</f>
        <v>0</v>
      </c>
      <c r="D40" s="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4" t="e">
        <f t="shared" si="1"/>
        <v>#DIV/0!</v>
      </c>
      <c r="S40" s="60" t="e">
        <f t="shared" si="0"/>
        <v>#DIV/0!</v>
      </c>
    </row>
    <row r="41" spans="1:19" ht="18.95" customHeight="1" x14ac:dyDescent="0.25">
      <c r="A41" s="11">
        <f>ÖĞRENCİLİSTESİ!A36</f>
        <v>32</v>
      </c>
      <c r="B41" s="11">
        <f>ÖĞRENCİLİSTESİ!B36</f>
        <v>0</v>
      </c>
      <c r="C41" s="12">
        <f>ÖĞRENCİLİSTESİ!C36</f>
        <v>0</v>
      </c>
      <c r="D41" s="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4" t="e">
        <f t="shared" si="1"/>
        <v>#DIV/0!</v>
      </c>
      <c r="S41" s="60" t="e">
        <f t="shared" si="0"/>
        <v>#DIV/0!</v>
      </c>
    </row>
    <row r="42" spans="1:19" ht="18.95" customHeight="1" x14ac:dyDescent="0.25">
      <c r="A42" s="11">
        <f>ÖĞRENCİLİSTESİ!A37</f>
        <v>33</v>
      </c>
      <c r="B42" s="11">
        <f>ÖĞRENCİLİSTESİ!B37</f>
        <v>0</v>
      </c>
      <c r="C42" s="12">
        <f>ÖĞRENCİLİSTESİ!C37</f>
        <v>0</v>
      </c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4" t="e">
        <f t="shared" si="1"/>
        <v>#DIV/0!</v>
      </c>
      <c r="S42" s="60" t="e">
        <f t="shared" si="0"/>
        <v>#DIV/0!</v>
      </c>
    </row>
    <row r="43" spans="1:19" ht="18.95" customHeight="1" x14ac:dyDescent="0.25">
      <c r="A43" s="11">
        <f>ÖĞRENCİLİSTESİ!A38</f>
        <v>34</v>
      </c>
      <c r="B43" s="11">
        <f>ÖĞRENCİLİSTESİ!B38</f>
        <v>0</v>
      </c>
      <c r="C43" s="12">
        <f>ÖĞRENCİLİSTESİ!C38</f>
        <v>0</v>
      </c>
      <c r="D43" s="2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 t="e">
        <f t="shared" si="1"/>
        <v>#DIV/0!</v>
      </c>
      <c r="S43" s="60" t="e">
        <f t="shared" si="0"/>
        <v>#DIV/0!</v>
      </c>
    </row>
    <row r="44" spans="1:19" ht="18.95" customHeight="1" x14ac:dyDescent="0.25">
      <c r="A44" s="11">
        <f>ÖĞRENCİLİSTESİ!A39</f>
        <v>35</v>
      </c>
      <c r="B44" s="11">
        <f>ÖĞRENCİLİSTESİ!B39</f>
        <v>0</v>
      </c>
      <c r="C44" s="12">
        <f>ÖĞRENCİLİSTESİ!C39</f>
        <v>0</v>
      </c>
      <c r="D44" s="2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 t="e">
        <f t="shared" si="1"/>
        <v>#DIV/0!</v>
      </c>
      <c r="S44" s="60" t="e">
        <f t="shared" si="0"/>
        <v>#DIV/0!</v>
      </c>
    </row>
    <row r="45" spans="1:19" ht="18.95" customHeight="1" x14ac:dyDescent="0.25">
      <c r="A45" s="11">
        <f>ÖĞRENCİLİSTESİ!A40</f>
        <v>36</v>
      </c>
      <c r="B45" s="11">
        <f>ÖĞRENCİLİSTESİ!B40</f>
        <v>0</v>
      </c>
      <c r="C45" s="12">
        <f>ÖĞRENCİLİSTESİ!C40</f>
        <v>0</v>
      </c>
      <c r="D45" s="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4" t="e">
        <f t="shared" si="1"/>
        <v>#DIV/0!</v>
      </c>
      <c r="S45" s="60" t="e">
        <f t="shared" si="0"/>
        <v>#DIV/0!</v>
      </c>
    </row>
    <row r="46" spans="1:19" ht="18.95" customHeight="1" x14ac:dyDescent="0.25">
      <c r="A46" s="11">
        <f>ÖĞRENCİLİSTESİ!A41</f>
        <v>37</v>
      </c>
      <c r="B46" s="11">
        <f>ÖĞRENCİLİSTESİ!B41</f>
        <v>0</v>
      </c>
      <c r="C46" s="12">
        <f>ÖĞRENCİLİSTESİ!C41</f>
        <v>0</v>
      </c>
      <c r="D46" s="2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4" t="e">
        <f t="shared" si="1"/>
        <v>#DIV/0!</v>
      </c>
      <c r="S46" s="60" t="e">
        <f t="shared" si="0"/>
        <v>#DIV/0!</v>
      </c>
    </row>
    <row r="47" spans="1:19" ht="18.95" customHeight="1" x14ac:dyDescent="0.25"/>
    <row r="48" spans="1:19" ht="18.95" customHeight="1" x14ac:dyDescent="0.25">
      <c r="R48" s="192">
        <f>ÖĞRENCİLİSTESİ!L2</f>
        <v>0</v>
      </c>
      <c r="S48" s="192"/>
    </row>
    <row r="49" spans="18:19" ht="18.95" customHeight="1" x14ac:dyDescent="0.25">
      <c r="R49" s="241" t="str">
        <f>ÖĞRENCİLİSTESİ!L3</f>
        <v>3/B Sınıf Öğretmeni</v>
      </c>
      <c r="S49" s="241"/>
    </row>
    <row r="50" spans="18:19" x14ac:dyDescent="0.25">
      <c r="R50" s="25"/>
      <c r="S50" s="25"/>
    </row>
    <row r="51" spans="18:19" x14ac:dyDescent="0.25">
      <c r="R51" s="25"/>
      <c r="S51" s="25"/>
    </row>
  </sheetData>
  <protectedRanges>
    <protectedRange sqref="A10:C46" name="Aralık1_1"/>
  </protectedRanges>
  <mergeCells count="23">
    <mergeCell ref="A1:S1"/>
    <mergeCell ref="D3:D8"/>
    <mergeCell ref="E3:E8"/>
    <mergeCell ref="F3:F8"/>
    <mergeCell ref="G3:G8"/>
    <mergeCell ref="Q3:Q8"/>
    <mergeCell ref="B3:B8"/>
    <mergeCell ref="C3:C8"/>
    <mergeCell ref="N3:N8"/>
    <mergeCell ref="H3:H8"/>
    <mergeCell ref="A2:B2"/>
    <mergeCell ref="K3:K8"/>
    <mergeCell ref="S3:S9"/>
    <mergeCell ref="P3:P8"/>
    <mergeCell ref="C2:S2"/>
    <mergeCell ref="L3:L8"/>
    <mergeCell ref="R49:S49"/>
    <mergeCell ref="M3:M8"/>
    <mergeCell ref="I3:I8"/>
    <mergeCell ref="R3:R9"/>
    <mergeCell ref="J3:J8"/>
    <mergeCell ref="O3:O8"/>
    <mergeCell ref="R48:S48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67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opLeftCell="A24" zoomScaleNormal="100" workbookViewId="0">
      <selection activeCell="D10" sqref="D10:L34"/>
    </sheetView>
  </sheetViews>
  <sheetFormatPr defaultRowHeight="15.75" x14ac:dyDescent="0.25"/>
  <cols>
    <col min="1" max="2" width="5.7109375" style="23" customWidth="1"/>
    <col min="3" max="3" width="28.5703125" style="23" customWidth="1"/>
    <col min="4" max="4" width="7.7109375" style="1" customWidth="1"/>
    <col min="5" max="6" width="4.7109375" style="1" customWidth="1"/>
    <col min="7" max="7" width="6.85546875" style="1" customWidth="1"/>
    <col min="8" max="9" width="7.7109375" style="1" customWidth="1"/>
    <col min="10" max="11" width="9.7109375" style="1" customWidth="1"/>
    <col min="12" max="12" width="7.7109375" style="1" customWidth="1"/>
    <col min="13" max="13" width="7.7109375" style="47" customWidth="1"/>
    <col min="14" max="14" width="13.7109375" style="5" customWidth="1"/>
    <col min="15" max="15" width="5.7109375" style="1" customWidth="1"/>
    <col min="16" max="18" width="7.7109375" style="1" customWidth="1"/>
    <col min="19" max="16384" width="9.140625" style="1"/>
  </cols>
  <sheetData>
    <row r="1" spans="1:14" ht="20.100000000000001" customHeight="1" x14ac:dyDescent="0.25">
      <c r="A1" s="207" t="str">
        <f>ÖĞRENCİLİSTESİ!A1</f>
        <v>2021-2022 EĞİTİM ÖĞRETİM YILI ŞÜKRÜPAŞA. İLKOKULU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9"/>
    </row>
    <row r="2" spans="1:14" ht="20.100000000000001" customHeight="1" x14ac:dyDescent="0.25">
      <c r="A2" s="207" t="str">
        <f>ÖĞRENCİLİSTESİ!B3</f>
        <v>3/B</v>
      </c>
      <c r="B2" s="208"/>
      <c r="C2" s="208" t="s">
        <v>321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9"/>
    </row>
    <row r="3" spans="1:14" ht="50.1" customHeight="1" x14ac:dyDescent="0.25">
      <c r="A3" s="16"/>
      <c r="B3" s="242"/>
      <c r="C3" s="244"/>
      <c r="D3" s="206" t="s">
        <v>312</v>
      </c>
      <c r="E3" s="189" t="s">
        <v>313</v>
      </c>
      <c r="F3" s="189" t="s">
        <v>314</v>
      </c>
      <c r="G3" s="189" t="s">
        <v>315</v>
      </c>
      <c r="H3" s="206" t="s">
        <v>316</v>
      </c>
      <c r="I3" s="206" t="s">
        <v>317</v>
      </c>
      <c r="J3" s="206" t="s">
        <v>318</v>
      </c>
      <c r="K3" s="206" t="s">
        <v>319</v>
      </c>
      <c r="L3" s="206" t="s">
        <v>320</v>
      </c>
      <c r="M3" s="204" t="s">
        <v>69</v>
      </c>
      <c r="N3" s="204" t="s">
        <v>11</v>
      </c>
    </row>
    <row r="4" spans="1:14" ht="50.1" customHeight="1" x14ac:dyDescent="0.25">
      <c r="A4" s="17"/>
      <c r="B4" s="243"/>
      <c r="C4" s="245"/>
      <c r="D4" s="190"/>
      <c r="E4" s="190"/>
      <c r="F4" s="190"/>
      <c r="G4" s="190"/>
      <c r="H4" s="190"/>
      <c r="I4" s="190"/>
      <c r="J4" s="190"/>
      <c r="K4" s="190"/>
      <c r="L4" s="190"/>
      <c r="M4" s="201"/>
      <c r="N4" s="201"/>
    </row>
    <row r="5" spans="1:14" ht="50.1" customHeight="1" x14ac:dyDescent="0.25">
      <c r="A5" s="17"/>
      <c r="B5" s="243"/>
      <c r="C5" s="245"/>
      <c r="D5" s="190"/>
      <c r="E5" s="190"/>
      <c r="F5" s="190"/>
      <c r="G5" s="190"/>
      <c r="H5" s="190"/>
      <c r="I5" s="190"/>
      <c r="J5" s="190"/>
      <c r="K5" s="190"/>
      <c r="L5" s="190"/>
      <c r="M5" s="201"/>
      <c r="N5" s="201"/>
    </row>
    <row r="6" spans="1:14" ht="50.1" customHeight="1" x14ac:dyDescent="0.25">
      <c r="A6" s="17"/>
      <c r="B6" s="243"/>
      <c r="C6" s="245"/>
      <c r="D6" s="190"/>
      <c r="E6" s="190"/>
      <c r="F6" s="190"/>
      <c r="G6" s="190"/>
      <c r="H6" s="190"/>
      <c r="I6" s="190"/>
      <c r="J6" s="190"/>
      <c r="K6" s="190"/>
      <c r="L6" s="190"/>
      <c r="M6" s="201"/>
      <c r="N6" s="201"/>
    </row>
    <row r="7" spans="1:14" ht="50.1" customHeight="1" x14ac:dyDescent="0.25">
      <c r="A7" s="17"/>
      <c r="B7" s="243"/>
      <c r="C7" s="245"/>
      <c r="D7" s="190"/>
      <c r="E7" s="190"/>
      <c r="F7" s="190"/>
      <c r="G7" s="190"/>
      <c r="H7" s="190"/>
      <c r="I7" s="190"/>
      <c r="J7" s="190"/>
      <c r="K7" s="190"/>
      <c r="L7" s="190"/>
      <c r="M7" s="201"/>
      <c r="N7" s="201"/>
    </row>
    <row r="8" spans="1:14" ht="50.1" customHeight="1" x14ac:dyDescent="0.25">
      <c r="A8" s="21"/>
      <c r="B8" s="243"/>
      <c r="C8" s="245"/>
      <c r="D8" s="190"/>
      <c r="E8" s="190"/>
      <c r="F8" s="190"/>
      <c r="G8" s="190"/>
      <c r="H8" s="190"/>
      <c r="I8" s="190"/>
      <c r="J8" s="191"/>
      <c r="K8" s="191"/>
      <c r="L8" s="191"/>
      <c r="M8" s="201"/>
      <c r="N8" s="201"/>
    </row>
    <row r="9" spans="1:14" ht="18.95" customHeight="1" x14ac:dyDescent="0.25">
      <c r="A9" s="9" t="s">
        <v>1</v>
      </c>
      <c r="B9" s="9" t="s">
        <v>0</v>
      </c>
      <c r="C9" s="10" t="s">
        <v>10</v>
      </c>
      <c r="D9" s="145">
        <v>1</v>
      </c>
      <c r="E9" s="145">
        <v>2</v>
      </c>
      <c r="F9" s="145">
        <v>3</v>
      </c>
      <c r="G9" s="145">
        <v>4</v>
      </c>
      <c r="H9" s="145">
        <v>5</v>
      </c>
      <c r="I9" s="145">
        <v>6</v>
      </c>
      <c r="J9" s="145">
        <v>7</v>
      </c>
      <c r="K9" s="145">
        <v>8</v>
      </c>
      <c r="L9" s="145">
        <v>9</v>
      </c>
      <c r="M9" s="202"/>
      <c r="N9" s="202"/>
    </row>
    <row r="10" spans="1:14" ht="18.95" customHeight="1" x14ac:dyDescent="0.25">
      <c r="A10" s="11">
        <f>ÖĞRENCİLİSTESİ!A5</f>
        <v>1</v>
      </c>
      <c r="B10" s="11">
        <f>ÖĞRENCİLİSTESİ!B5</f>
        <v>5</v>
      </c>
      <c r="C10" s="12" t="str">
        <f>ÖĞRENCİLİSTESİ!C5</f>
        <v>BİLAL ENSAR ERTAŞ</v>
      </c>
      <c r="D10" s="3">
        <v>3</v>
      </c>
      <c r="E10" s="3">
        <v>3</v>
      </c>
      <c r="F10" s="3">
        <v>3</v>
      </c>
      <c r="G10" s="3">
        <v>3</v>
      </c>
      <c r="H10" s="3">
        <v>3</v>
      </c>
      <c r="I10" s="3">
        <v>3</v>
      </c>
      <c r="J10" s="3">
        <v>3</v>
      </c>
      <c r="K10" s="3">
        <v>3</v>
      </c>
      <c r="L10" s="3">
        <v>3</v>
      </c>
      <c r="M10" s="61">
        <f t="shared" ref="M10:M46" si="0">AVERAGEA(D10:K10)</f>
        <v>3</v>
      </c>
      <c r="N10" s="60" t="str">
        <f t="shared" ref="N10:N46" si="1">IF(M10&lt;1.5,"Geliştirilmeli",IF(M10&gt;2.44,"Çok İyi","İyi"))</f>
        <v>Çok İyi</v>
      </c>
    </row>
    <row r="11" spans="1:14" ht="18.95" customHeight="1" x14ac:dyDescent="0.25">
      <c r="A11" s="11">
        <f>ÖĞRENCİLİSTESİ!A6</f>
        <v>2</v>
      </c>
      <c r="B11" s="11">
        <f>ÖĞRENCİLİSTESİ!B6</f>
        <v>12</v>
      </c>
      <c r="C11" s="12" t="str">
        <f>ÖĞRENCİLİSTESİ!C6</f>
        <v>ARDA ÇATAL</v>
      </c>
      <c r="D11" s="3">
        <v>3</v>
      </c>
      <c r="E11" s="3">
        <v>3</v>
      </c>
      <c r="F11" s="3">
        <v>3</v>
      </c>
      <c r="G11" s="3">
        <v>3</v>
      </c>
      <c r="H11" s="3">
        <v>3</v>
      </c>
      <c r="I11" s="3">
        <v>3</v>
      </c>
      <c r="J11" s="3">
        <v>3</v>
      </c>
      <c r="K11" s="3">
        <v>3</v>
      </c>
      <c r="L11" s="3">
        <v>3</v>
      </c>
      <c r="M11" s="61">
        <f t="shared" si="0"/>
        <v>3</v>
      </c>
      <c r="N11" s="60" t="str">
        <f t="shared" si="1"/>
        <v>Çok İyi</v>
      </c>
    </row>
    <row r="12" spans="1:14" ht="18.95" customHeight="1" x14ac:dyDescent="0.25">
      <c r="A12" s="11">
        <f>ÖĞRENCİLİSTESİ!A7</f>
        <v>3</v>
      </c>
      <c r="B12" s="11">
        <f>ÖĞRENCİLİSTESİ!B7</f>
        <v>38</v>
      </c>
      <c r="C12" s="12" t="str">
        <f>ÖĞRENCİLİSTESİ!C7</f>
        <v>AYŞE BUĞLEM İMROZ</v>
      </c>
      <c r="D12" s="3">
        <v>3</v>
      </c>
      <c r="E12" s="3">
        <v>3</v>
      </c>
      <c r="F12" s="3">
        <v>3</v>
      </c>
      <c r="G12" s="3">
        <v>3</v>
      </c>
      <c r="H12" s="3">
        <v>3</v>
      </c>
      <c r="I12" s="3">
        <v>3</v>
      </c>
      <c r="J12" s="3">
        <v>3</v>
      </c>
      <c r="K12" s="3">
        <v>3</v>
      </c>
      <c r="L12" s="3">
        <v>3</v>
      </c>
      <c r="M12" s="61">
        <f t="shared" si="0"/>
        <v>3</v>
      </c>
      <c r="N12" s="60" t="str">
        <f t="shared" si="1"/>
        <v>Çok İyi</v>
      </c>
    </row>
    <row r="13" spans="1:14" ht="18.95" customHeight="1" x14ac:dyDescent="0.25">
      <c r="A13" s="11">
        <f>ÖĞRENCİLİSTESİ!A8</f>
        <v>4</v>
      </c>
      <c r="B13" s="11">
        <f>ÖĞRENCİLİSTESİ!B8</f>
        <v>44</v>
      </c>
      <c r="C13" s="12" t="str">
        <f>ÖĞRENCİLİSTESİ!C8</f>
        <v>YUSUF EREN KILIÇ</v>
      </c>
      <c r="D13" s="3">
        <v>3</v>
      </c>
      <c r="E13" s="3">
        <v>3</v>
      </c>
      <c r="F13" s="3">
        <v>3</v>
      </c>
      <c r="G13" s="3">
        <v>3</v>
      </c>
      <c r="H13" s="3">
        <v>3</v>
      </c>
      <c r="I13" s="3">
        <v>3</v>
      </c>
      <c r="J13" s="3">
        <v>3</v>
      </c>
      <c r="K13" s="3">
        <v>3</v>
      </c>
      <c r="L13" s="3">
        <v>3</v>
      </c>
      <c r="M13" s="61">
        <f t="shared" si="0"/>
        <v>3</v>
      </c>
      <c r="N13" s="60" t="str">
        <f t="shared" si="1"/>
        <v>Çok İyi</v>
      </c>
    </row>
    <row r="14" spans="1:14" ht="18.95" customHeight="1" x14ac:dyDescent="0.25">
      <c r="A14" s="11">
        <f>ÖĞRENCİLİSTESİ!A9</f>
        <v>5</v>
      </c>
      <c r="B14" s="11">
        <f>ÖĞRENCİLİSTESİ!B9</f>
        <v>50</v>
      </c>
      <c r="C14" s="12" t="str">
        <f>ÖĞRENCİLİSTESİ!C9</f>
        <v>ALİ KORALP ERGİT</v>
      </c>
      <c r="D14" s="3">
        <v>3</v>
      </c>
      <c r="E14" s="3">
        <v>3</v>
      </c>
      <c r="F14" s="3">
        <v>3</v>
      </c>
      <c r="G14" s="3">
        <v>3</v>
      </c>
      <c r="H14" s="3">
        <v>3</v>
      </c>
      <c r="I14" s="3">
        <v>3</v>
      </c>
      <c r="J14" s="3">
        <v>3</v>
      </c>
      <c r="K14" s="3">
        <v>3</v>
      </c>
      <c r="L14" s="3">
        <v>3</v>
      </c>
      <c r="M14" s="61">
        <f t="shared" si="0"/>
        <v>3</v>
      </c>
      <c r="N14" s="60" t="str">
        <f t="shared" si="1"/>
        <v>Çok İyi</v>
      </c>
    </row>
    <row r="15" spans="1:14" ht="18.95" customHeight="1" x14ac:dyDescent="0.25">
      <c r="A15" s="11">
        <f>ÖĞRENCİLİSTESİ!A10</f>
        <v>6</v>
      </c>
      <c r="B15" s="11">
        <f>ÖĞRENCİLİSTESİ!B10</f>
        <v>53</v>
      </c>
      <c r="C15" s="12" t="str">
        <f>ÖĞRENCİLİSTESİ!C10</f>
        <v>ALİ TAHA YILMAZ</v>
      </c>
      <c r="D15" s="3">
        <v>3</v>
      </c>
      <c r="E15" s="3">
        <v>3</v>
      </c>
      <c r="F15" s="3">
        <v>3</v>
      </c>
      <c r="G15" s="3">
        <v>3</v>
      </c>
      <c r="H15" s="3">
        <v>3</v>
      </c>
      <c r="I15" s="3">
        <v>3</v>
      </c>
      <c r="J15" s="3">
        <v>3</v>
      </c>
      <c r="K15" s="3">
        <v>3</v>
      </c>
      <c r="L15" s="3">
        <v>3</v>
      </c>
      <c r="M15" s="61">
        <f t="shared" si="0"/>
        <v>3</v>
      </c>
      <c r="N15" s="60" t="str">
        <f t="shared" si="1"/>
        <v>Çok İyi</v>
      </c>
    </row>
    <row r="16" spans="1:14" ht="18.95" customHeight="1" x14ac:dyDescent="0.25">
      <c r="A16" s="11">
        <f>ÖĞRENCİLİSTESİ!A11</f>
        <v>7</v>
      </c>
      <c r="B16" s="11">
        <f>ÖĞRENCİLİSTESİ!B11</f>
        <v>54</v>
      </c>
      <c r="C16" s="12" t="str">
        <f>ÖĞRENCİLİSTESİ!C11</f>
        <v>ALPEREN ADALI</v>
      </c>
      <c r="D16" s="3">
        <v>3</v>
      </c>
      <c r="E16" s="3">
        <v>3</v>
      </c>
      <c r="F16" s="3">
        <v>3</v>
      </c>
      <c r="G16" s="3">
        <v>3</v>
      </c>
      <c r="H16" s="3">
        <v>3</v>
      </c>
      <c r="I16" s="3">
        <v>3</v>
      </c>
      <c r="J16" s="3">
        <v>3</v>
      </c>
      <c r="K16" s="3">
        <v>3</v>
      </c>
      <c r="L16" s="3">
        <v>3</v>
      </c>
      <c r="M16" s="61">
        <f t="shared" si="0"/>
        <v>3</v>
      </c>
      <c r="N16" s="60" t="str">
        <f t="shared" si="1"/>
        <v>Çok İyi</v>
      </c>
    </row>
    <row r="17" spans="1:14" ht="18.95" customHeight="1" x14ac:dyDescent="0.25">
      <c r="A17" s="11">
        <f>ÖĞRENCİLİSTESİ!A12</f>
        <v>8</v>
      </c>
      <c r="B17" s="11">
        <f>ÖĞRENCİLİSTESİ!B12</f>
        <v>56</v>
      </c>
      <c r="C17" s="12" t="str">
        <f>ÖĞRENCİLİSTESİ!C12</f>
        <v>AMİNE BİNGÖL</v>
      </c>
      <c r="D17" s="3">
        <v>3</v>
      </c>
      <c r="E17" s="3">
        <v>3</v>
      </c>
      <c r="F17" s="3">
        <v>3</v>
      </c>
      <c r="G17" s="3">
        <v>3</v>
      </c>
      <c r="H17" s="3">
        <v>3</v>
      </c>
      <c r="I17" s="3">
        <v>3</v>
      </c>
      <c r="J17" s="3">
        <v>3</v>
      </c>
      <c r="K17" s="3">
        <v>3</v>
      </c>
      <c r="L17" s="3">
        <v>3</v>
      </c>
      <c r="M17" s="61">
        <f t="shared" si="0"/>
        <v>3</v>
      </c>
      <c r="N17" s="60" t="str">
        <f t="shared" si="1"/>
        <v>Çok İyi</v>
      </c>
    </row>
    <row r="18" spans="1:14" ht="18.95" customHeight="1" x14ac:dyDescent="0.25">
      <c r="A18" s="11">
        <f>ÖĞRENCİLİSTESİ!A13</f>
        <v>9</v>
      </c>
      <c r="B18" s="11">
        <f>ÖĞRENCİLİSTESİ!B13</f>
        <v>61</v>
      </c>
      <c r="C18" s="12" t="str">
        <f>ÖĞRENCİLİSTESİ!C13</f>
        <v>AYAZ TAŞDELEN</v>
      </c>
      <c r="D18" s="3">
        <v>3</v>
      </c>
      <c r="E18" s="3">
        <v>3</v>
      </c>
      <c r="F18" s="3">
        <v>3</v>
      </c>
      <c r="G18" s="3">
        <v>3</v>
      </c>
      <c r="H18" s="3">
        <v>3</v>
      </c>
      <c r="I18" s="3">
        <v>3</v>
      </c>
      <c r="J18" s="3">
        <v>3</v>
      </c>
      <c r="K18" s="3">
        <v>3</v>
      </c>
      <c r="L18" s="3">
        <v>3</v>
      </c>
      <c r="M18" s="61">
        <f t="shared" si="0"/>
        <v>3</v>
      </c>
      <c r="N18" s="60" t="str">
        <f t="shared" si="1"/>
        <v>Çok İyi</v>
      </c>
    </row>
    <row r="19" spans="1:14" ht="18.95" customHeight="1" x14ac:dyDescent="0.25">
      <c r="A19" s="11">
        <f>ÖĞRENCİLİSTESİ!A14</f>
        <v>10</v>
      </c>
      <c r="B19" s="11">
        <f>ÖĞRENCİLİSTESİ!B14</f>
        <v>68</v>
      </c>
      <c r="C19" s="12" t="str">
        <f>ÖĞRENCİLİSTESİ!C14</f>
        <v>BERAT BERK KURT</v>
      </c>
      <c r="D19" s="3">
        <v>3</v>
      </c>
      <c r="E19" s="3">
        <v>3</v>
      </c>
      <c r="F19" s="3">
        <v>3</v>
      </c>
      <c r="G19" s="3">
        <v>3</v>
      </c>
      <c r="H19" s="3">
        <v>3</v>
      </c>
      <c r="I19" s="3">
        <v>3</v>
      </c>
      <c r="J19" s="3">
        <v>3</v>
      </c>
      <c r="K19" s="3">
        <v>3</v>
      </c>
      <c r="L19" s="3">
        <v>3</v>
      </c>
      <c r="M19" s="61">
        <f t="shared" si="0"/>
        <v>3</v>
      </c>
      <c r="N19" s="60" t="str">
        <f t="shared" si="1"/>
        <v>Çok İyi</v>
      </c>
    </row>
    <row r="20" spans="1:14" ht="18.95" customHeight="1" x14ac:dyDescent="0.25">
      <c r="A20" s="11">
        <f>ÖĞRENCİLİSTESİ!A15</f>
        <v>11</v>
      </c>
      <c r="B20" s="11">
        <f>ÖĞRENCİLİSTESİ!B15</f>
        <v>77</v>
      </c>
      <c r="C20" s="12" t="str">
        <f>ÖĞRENCİLİSTESİ!C15</f>
        <v>CEYLİN ADA DALAKKAYA</v>
      </c>
      <c r="D20" s="3">
        <v>3</v>
      </c>
      <c r="E20" s="3">
        <v>3</v>
      </c>
      <c r="F20" s="3">
        <v>3</v>
      </c>
      <c r="G20" s="3">
        <v>3</v>
      </c>
      <c r="H20" s="3">
        <v>3</v>
      </c>
      <c r="I20" s="3">
        <v>3</v>
      </c>
      <c r="J20" s="3">
        <v>3</v>
      </c>
      <c r="K20" s="3">
        <v>3</v>
      </c>
      <c r="L20" s="3">
        <v>3</v>
      </c>
      <c r="M20" s="61">
        <f t="shared" si="0"/>
        <v>3</v>
      </c>
      <c r="N20" s="60" t="str">
        <f t="shared" si="1"/>
        <v>Çok İyi</v>
      </c>
    </row>
    <row r="21" spans="1:14" ht="18.95" customHeight="1" x14ac:dyDescent="0.25">
      <c r="A21" s="11">
        <f>ÖĞRENCİLİSTESİ!A16</f>
        <v>12</v>
      </c>
      <c r="B21" s="11">
        <f>ÖĞRENCİLİSTESİ!B16</f>
        <v>106</v>
      </c>
      <c r="C21" s="12" t="str">
        <f>ÖĞRENCİLİSTESİ!C16</f>
        <v>ELİF IRMAK ÖREN</v>
      </c>
      <c r="D21" s="3">
        <v>3</v>
      </c>
      <c r="E21" s="3">
        <v>3</v>
      </c>
      <c r="F21" s="3">
        <v>3</v>
      </c>
      <c r="G21" s="3">
        <v>3</v>
      </c>
      <c r="H21" s="3">
        <v>3</v>
      </c>
      <c r="I21" s="3">
        <v>3</v>
      </c>
      <c r="J21" s="3">
        <v>3</v>
      </c>
      <c r="K21" s="3">
        <v>3</v>
      </c>
      <c r="L21" s="3">
        <v>3</v>
      </c>
      <c r="M21" s="61">
        <f t="shared" si="0"/>
        <v>3</v>
      </c>
      <c r="N21" s="60" t="str">
        <f t="shared" si="1"/>
        <v>Çok İyi</v>
      </c>
    </row>
    <row r="22" spans="1:14" ht="18.95" customHeight="1" x14ac:dyDescent="0.25">
      <c r="A22" s="11">
        <f>ÖĞRENCİLİSTESİ!A17</f>
        <v>13</v>
      </c>
      <c r="B22" s="11">
        <f>ÖĞRENCİLİSTESİ!B17</f>
        <v>122</v>
      </c>
      <c r="C22" s="12" t="str">
        <f>ÖĞRENCİLİSTESİ!C17</f>
        <v>EYLÜL ÖZTÜRK</v>
      </c>
      <c r="D22" s="3">
        <v>3</v>
      </c>
      <c r="E22" s="3">
        <v>3</v>
      </c>
      <c r="F22" s="3">
        <v>3</v>
      </c>
      <c r="G22" s="3">
        <v>3</v>
      </c>
      <c r="H22" s="3">
        <v>3</v>
      </c>
      <c r="I22" s="3">
        <v>3</v>
      </c>
      <c r="J22" s="3">
        <v>3</v>
      </c>
      <c r="K22" s="3">
        <v>3</v>
      </c>
      <c r="L22" s="3">
        <v>3</v>
      </c>
      <c r="M22" s="61">
        <f t="shared" si="0"/>
        <v>3</v>
      </c>
      <c r="N22" s="60" t="str">
        <f t="shared" si="1"/>
        <v>Çok İyi</v>
      </c>
    </row>
    <row r="23" spans="1:14" ht="18.95" customHeight="1" x14ac:dyDescent="0.25">
      <c r="A23" s="11">
        <f>ÖĞRENCİLİSTESİ!A18</f>
        <v>14</v>
      </c>
      <c r="B23" s="11">
        <f>ÖĞRENCİLİSTESİ!B18</f>
        <v>142</v>
      </c>
      <c r="C23" s="12" t="str">
        <f>ÖĞRENCİLİSTESİ!C18</f>
        <v>ILGIN BALYEMEZ</v>
      </c>
      <c r="D23" s="3">
        <v>3</v>
      </c>
      <c r="E23" s="3">
        <v>3</v>
      </c>
      <c r="F23" s="3">
        <v>3</v>
      </c>
      <c r="G23" s="3">
        <v>3</v>
      </c>
      <c r="H23" s="3">
        <v>3</v>
      </c>
      <c r="I23" s="3">
        <v>3</v>
      </c>
      <c r="J23" s="3">
        <v>3</v>
      </c>
      <c r="K23" s="3">
        <v>3</v>
      </c>
      <c r="L23" s="3">
        <v>3</v>
      </c>
      <c r="M23" s="61">
        <f t="shared" si="0"/>
        <v>3</v>
      </c>
      <c r="N23" s="60" t="str">
        <f t="shared" si="1"/>
        <v>Çok İyi</v>
      </c>
    </row>
    <row r="24" spans="1:14" ht="18.95" customHeight="1" x14ac:dyDescent="0.25">
      <c r="A24" s="11">
        <f>ÖĞRENCİLİSTESİ!A19</f>
        <v>15</v>
      </c>
      <c r="B24" s="11">
        <f>ÖĞRENCİLİSTESİ!B19</f>
        <v>146</v>
      </c>
      <c r="C24" s="12" t="str">
        <f>ÖĞRENCİLİSTESİ!C19</f>
        <v>IRMAK BALYEMEZ</v>
      </c>
      <c r="D24" s="3">
        <v>3</v>
      </c>
      <c r="E24" s="3">
        <v>3</v>
      </c>
      <c r="F24" s="3">
        <v>3</v>
      </c>
      <c r="G24" s="3">
        <v>3</v>
      </c>
      <c r="H24" s="3">
        <v>3</v>
      </c>
      <c r="I24" s="3">
        <v>3</v>
      </c>
      <c r="J24" s="3">
        <v>3</v>
      </c>
      <c r="K24" s="3">
        <v>3</v>
      </c>
      <c r="L24" s="3">
        <v>3</v>
      </c>
      <c r="M24" s="61">
        <f t="shared" si="0"/>
        <v>3</v>
      </c>
      <c r="N24" s="60" t="str">
        <f t="shared" si="1"/>
        <v>Çok İyi</v>
      </c>
    </row>
    <row r="25" spans="1:14" ht="18.95" customHeight="1" x14ac:dyDescent="0.25">
      <c r="A25" s="11">
        <f>ÖĞRENCİLİSTESİ!A20</f>
        <v>16</v>
      </c>
      <c r="B25" s="11">
        <f>ÖĞRENCİLİSTESİ!B20</f>
        <v>179</v>
      </c>
      <c r="C25" s="12" t="str">
        <f>ÖĞRENCİLİSTESİ!C20</f>
        <v>KUZEY AYGÜN</v>
      </c>
      <c r="D25" s="3">
        <v>3</v>
      </c>
      <c r="E25" s="3">
        <v>3</v>
      </c>
      <c r="F25" s="3">
        <v>3</v>
      </c>
      <c r="G25" s="3">
        <v>3</v>
      </c>
      <c r="H25" s="3">
        <v>3</v>
      </c>
      <c r="I25" s="3">
        <v>3</v>
      </c>
      <c r="J25" s="3">
        <v>3</v>
      </c>
      <c r="K25" s="3">
        <v>3</v>
      </c>
      <c r="L25" s="3">
        <v>3</v>
      </c>
      <c r="M25" s="61">
        <f t="shared" si="0"/>
        <v>3</v>
      </c>
      <c r="N25" s="60" t="str">
        <f t="shared" si="1"/>
        <v>Çok İyi</v>
      </c>
    </row>
    <row r="26" spans="1:14" ht="18.95" customHeight="1" x14ac:dyDescent="0.25">
      <c r="A26" s="11">
        <f>ÖĞRENCİLİSTESİ!A21</f>
        <v>17</v>
      </c>
      <c r="B26" s="11">
        <f>ÖĞRENCİLİSTESİ!B21</f>
        <v>184</v>
      </c>
      <c r="C26" s="12" t="str">
        <f>ÖĞRENCİLİSTESİ!C21</f>
        <v>MEHMET ARİF DENİZ</v>
      </c>
      <c r="D26" s="3">
        <v>3</v>
      </c>
      <c r="E26" s="3">
        <v>3</v>
      </c>
      <c r="F26" s="3">
        <v>3</v>
      </c>
      <c r="G26" s="3">
        <v>3</v>
      </c>
      <c r="H26" s="3">
        <v>3</v>
      </c>
      <c r="I26" s="3">
        <v>3</v>
      </c>
      <c r="J26" s="3">
        <v>3</v>
      </c>
      <c r="K26" s="3">
        <v>3</v>
      </c>
      <c r="L26" s="3">
        <v>3</v>
      </c>
      <c r="M26" s="61">
        <f t="shared" si="0"/>
        <v>3</v>
      </c>
      <c r="N26" s="60" t="str">
        <f t="shared" si="1"/>
        <v>Çok İyi</v>
      </c>
    </row>
    <row r="27" spans="1:14" ht="18.95" customHeight="1" x14ac:dyDescent="0.25">
      <c r="A27" s="11">
        <f>ÖĞRENCİLİSTESİ!A22</f>
        <v>18</v>
      </c>
      <c r="B27" s="11">
        <f>ÖĞRENCİLİSTESİ!B22</f>
        <v>188</v>
      </c>
      <c r="C27" s="12" t="str">
        <f>ÖĞRENCİLİSTESİ!C22</f>
        <v>MEHMET SENCER YARAR</v>
      </c>
      <c r="D27" s="3">
        <v>3</v>
      </c>
      <c r="E27" s="3">
        <v>3</v>
      </c>
      <c r="F27" s="3">
        <v>3</v>
      </c>
      <c r="G27" s="3">
        <v>3</v>
      </c>
      <c r="H27" s="3">
        <v>3</v>
      </c>
      <c r="I27" s="3">
        <v>3</v>
      </c>
      <c r="J27" s="3">
        <v>3</v>
      </c>
      <c r="K27" s="3">
        <v>3</v>
      </c>
      <c r="L27" s="3">
        <v>3</v>
      </c>
      <c r="M27" s="61">
        <f t="shared" si="0"/>
        <v>3</v>
      </c>
      <c r="N27" s="60" t="str">
        <f t="shared" si="1"/>
        <v>Çok İyi</v>
      </c>
    </row>
    <row r="28" spans="1:14" ht="18.95" customHeight="1" x14ac:dyDescent="0.25">
      <c r="A28" s="11">
        <f>ÖĞRENCİLİSTESİ!A23</f>
        <v>19</v>
      </c>
      <c r="B28" s="11">
        <f>ÖĞRENCİLİSTESİ!B23</f>
        <v>198</v>
      </c>
      <c r="C28" s="12" t="str">
        <f>ÖĞRENCİLİSTESİ!C23</f>
        <v>ÖMER FARUK BALTAŞ</v>
      </c>
      <c r="D28" s="3">
        <v>3</v>
      </c>
      <c r="E28" s="3">
        <v>3</v>
      </c>
      <c r="F28" s="3">
        <v>3</v>
      </c>
      <c r="G28" s="3">
        <v>3</v>
      </c>
      <c r="H28" s="3">
        <v>3</v>
      </c>
      <c r="I28" s="3">
        <v>3</v>
      </c>
      <c r="J28" s="3">
        <v>3</v>
      </c>
      <c r="K28" s="3">
        <v>3</v>
      </c>
      <c r="L28" s="3">
        <v>3</v>
      </c>
      <c r="M28" s="61">
        <f t="shared" si="0"/>
        <v>3</v>
      </c>
      <c r="N28" s="60" t="str">
        <f t="shared" si="1"/>
        <v>Çok İyi</v>
      </c>
    </row>
    <row r="29" spans="1:14" ht="18.95" customHeight="1" x14ac:dyDescent="0.25">
      <c r="A29" s="11">
        <f>ÖĞRENCİLİSTESİ!A24</f>
        <v>20</v>
      </c>
      <c r="B29" s="11">
        <f>ÖĞRENCİLİSTESİ!B24</f>
        <v>200</v>
      </c>
      <c r="C29" s="12" t="str">
        <f>ÖĞRENCİLİSTESİ!C24</f>
        <v>ÖMER KOŞAR</v>
      </c>
      <c r="D29" s="3">
        <v>3</v>
      </c>
      <c r="E29" s="3">
        <v>3</v>
      </c>
      <c r="F29" s="3">
        <v>3</v>
      </c>
      <c r="G29" s="3">
        <v>3</v>
      </c>
      <c r="H29" s="3">
        <v>3</v>
      </c>
      <c r="I29" s="3">
        <v>3</v>
      </c>
      <c r="J29" s="3">
        <v>3</v>
      </c>
      <c r="K29" s="3">
        <v>3</v>
      </c>
      <c r="L29" s="3">
        <v>3</v>
      </c>
      <c r="M29" s="61">
        <f t="shared" si="0"/>
        <v>3</v>
      </c>
      <c r="N29" s="60" t="str">
        <f t="shared" si="1"/>
        <v>Çok İyi</v>
      </c>
    </row>
    <row r="30" spans="1:14" ht="18.95" customHeight="1" x14ac:dyDescent="0.25">
      <c r="A30" s="11">
        <f>ÖĞRENCİLİSTESİ!A25</f>
        <v>21</v>
      </c>
      <c r="B30" s="11">
        <f>ÖĞRENCİLİSTESİ!B25</f>
        <v>219</v>
      </c>
      <c r="C30" s="12" t="str">
        <f>ÖĞRENCİLİSTESİ!C25</f>
        <v>TUĞSEM DURU KARABABA</v>
      </c>
      <c r="D30" s="3">
        <v>3</v>
      </c>
      <c r="E30" s="3">
        <v>3</v>
      </c>
      <c r="F30" s="3">
        <v>3</v>
      </c>
      <c r="G30" s="3">
        <v>3</v>
      </c>
      <c r="H30" s="3">
        <v>3</v>
      </c>
      <c r="I30" s="3">
        <v>3</v>
      </c>
      <c r="J30" s="3">
        <v>3</v>
      </c>
      <c r="K30" s="3">
        <v>3</v>
      </c>
      <c r="L30" s="3">
        <v>3</v>
      </c>
      <c r="M30" s="61">
        <f t="shared" si="0"/>
        <v>3</v>
      </c>
      <c r="N30" s="60" t="str">
        <f t="shared" si="1"/>
        <v>Çok İyi</v>
      </c>
    </row>
    <row r="31" spans="1:14" ht="18.95" customHeight="1" x14ac:dyDescent="0.25">
      <c r="A31" s="11">
        <f>ÖĞRENCİLİSTESİ!A26</f>
        <v>22</v>
      </c>
      <c r="B31" s="11">
        <f>ÖĞRENCİLİSTESİ!B26</f>
        <v>221</v>
      </c>
      <c r="C31" s="12" t="str">
        <f>ÖĞRENCİLİSTESİ!C26</f>
        <v>TUNA ÖZTOPRAK</v>
      </c>
      <c r="D31" s="3">
        <v>3</v>
      </c>
      <c r="E31" s="3">
        <v>3</v>
      </c>
      <c r="F31" s="3">
        <v>3</v>
      </c>
      <c r="G31" s="3">
        <v>3</v>
      </c>
      <c r="H31" s="3">
        <v>3</v>
      </c>
      <c r="I31" s="3">
        <v>3</v>
      </c>
      <c r="J31" s="3">
        <v>3</v>
      </c>
      <c r="K31" s="3">
        <v>3</v>
      </c>
      <c r="L31" s="3">
        <v>3</v>
      </c>
      <c r="M31" s="61">
        <f t="shared" si="0"/>
        <v>3</v>
      </c>
      <c r="N31" s="60" t="str">
        <f t="shared" si="1"/>
        <v>Çok İyi</v>
      </c>
    </row>
    <row r="32" spans="1:14" ht="18.95" customHeight="1" x14ac:dyDescent="0.25">
      <c r="A32" s="11">
        <f>ÖĞRENCİLİSTESİ!A27</f>
        <v>23</v>
      </c>
      <c r="B32" s="11">
        <f>ÖĞRENCİLİSTESİ!B27</f>
        <v>227</v>
      </c>
      <c r="C32" s="12" t="str">
        <f>ÖĞRENCİLİSTESİ!C27</f>
        <v>UMUT DENİZ KOCA</v>
      </c>
      <c r="D32" s="3">
        <v>3</v>
      </c>
      <c r="E32" s="3">
        <v>3</v>
      </c>
      <c r="F32" s="3">
        <v>3</v>
      </c>
      <c r="G32" s="3">
        <v>3</v>
      </c>
      <c r="H32" s="3">
        <v>3</v>
      </c>
      <c r="I32" s="3">
        <v>3</v>
      </c>
      <c r="J32" s="3">
        <v>3</v>
      </c>
      <c r="K32" s="3">
        <v>3</v>
      </c>
      <c r="L32" s="3">
        <v>3</v>
      </c>
      <c r="M32" s="61">
        <f t="shared" si="0"/>
        <v>3</v>
      </c>
      <c r="N32" s="60" t="str">
        <f t="shared" si="1"/>
        <v>Çok İyi</v>
      </c>
    </row>
    <row r="33" spans="1:14" ht="18.95" customHeight="1" x14ac:dyDescent="0.25">
      <c r="A33" s="11">
        <f>ÖĞRENCİLİSTESİ!A28</f>
        <v>24</v>
      </c>
      <c r="B33" s="11">
        <f>ÖĞRENCİLİSTESİ!B28</f>
        <v>239</v>
      </c>
      <c r="C33" s="12" t="str">
        <f>ÖĞRENCİLİSTESİ!C28</f>
        <v>ZEYNEP DİLA ÇELİK</v>
      </c>
      <c r="D33" s="3">
        <v>3</v>
      </c>
      <c r="E33" s="3">
        <v>3</v>
      </c>
      <c r="F33" s="3">
        <v>3</v>
      </c>
      <c r="G33" s="3">
        <v>3</v>
      </c>
      <c r="H33" s="3">
        <v>3</v>
      </c>
      <c r="I33" s="3">
        <v>3</v>
      </c>
      <c r="J33" s="3">
        <v>3</v>
      </c>
      <c r="K33" s="3">
        <v>3</v>
      </c>
      <c r="L33" s="3">
        <v>3</v>
      </c>
      <c r="M33" s="61">
        <f t="shared" si="0"/>
        <v>3</v>
      </c>
      <c r="N33" s="60" t="str">
        <f t="shared" si="1"/>
        <v>Çok İyi</v>
      </c>
    </row>
    <row r="34" spans="1:14" ht="18.95" customHeight="1" x14ac:dyDescent="0.25">
      <c r="A34" s="11">
        <f>ÖĞRENCİLİSTESİ!A29</f>
        <v>25</v>
      </c>
      <c r="B34" s="11">
        <f>ÖĞRENCİLİSTESİ!B29</f>
        <v>253</v>
      </c>
      <c r="C34" s="12" t="str">
        <f>ÖĞRENCİLİSTESİ!C29</f>
        <v>MEHMET EREN EKER</v>
      </c>
      <c r="D34" s="3">
        <v>3</v>
      </c>
      <c r="E34" s="3">
        <v>3</v>
      </c>
      <c r="F34" s="3">
        <v>3</v>
      </c>
      <c r="G34" s="3">
        <v>3</v>
      </c>
      <c r="H34" s="3">
        <v>3</v>
      </c>
      <c r="I34" s="3">
        <v>3</v>
      </c>
      <c r="J34" s="3">
        <v>3</v>
      </c>
      <c r="K34" s="3">
        <v>3</v>
      </c>
      <c r="L34" s="3">
        <v>3</v>
      </c>
      <c r="M34" s="61">
        <f t="shared" si="0"/>
        <v>3</v>
      </c>
      <c r="N34" s="60" t="str">
        <f t="shared" si="1"/>
        <v>Çok İyi</v>
      </c>
    </row>
    <row r="35" spans="1:14" ht="18.95" customHeight="1" x14ac:dyDescent="0.25">
      <c r="A35" s="11">
        <f>ÖĞRENCİLİSTESİ!A30</f>
        <v>26</v>
      </c>
      <c r="B35" s="11">
        <f>ÖĞRENCİLİSTESİ!B30</f>
        <v>0</v>
      </c>
      <c r="C35" s="12">
        <f>ÖĞRENCİLİSTESİ!C30</f>
        <v>0</v>
      </c>
      <c r="D35" s="3"/>
      <c r="E35" s="3"/>
      <c r="F35" s="3"/>
      <c r="G35" s="3"/>
      <c r="H35" s="3"/>
      <c r="I35" s="3"/>
      <c r="J35" s="3"/>
      <c r="K35" s="3"/>
      <c r="L35" s="3"/>
      <c r="M35" s="61" t="e">
        <f t="shared" si="0"/>
        <v>#DIV/0!</v>
      </c>
      <c r="N35" s="60" t="e">
        <f t="shared" si="1"/>
        <v>#DIV/0!</v>
      </c>
    </row>
    <row r="36" spans="1:14" ht="18.95" customHeight="1" x14ac:dyDescent="0.25">
      <c r="A36" s="11">
        <f>ÖĞRENCİLİSTESİ!A31</f>
        <v>27</v>
      </c>
      <c r="B36" s="11">
        <f>ÖĞRENCİLİSTESİ!B31</f>
        <v>0</v>
      </c>
      <c r="C36" s="12">
        <f>ÖĞRENCİLİSTESİ!C31</f>
        <v>0</v>
      </c>
      <c r="D36" s="3"/>
      <c r="E36" s="3"/>
      <c r="F36" s="3"/>
      <c r="G36" s="3"/>
      <c r="H36" s="3"/>
      <c r="I36" s="3"/>
      <c r="J36" s="3"/>
      <c r="K36" s="3"/>
      <c r="L36" s="3"/>
      <c r="M36" s="61" t="e">
        <f t="shared" si="0"/>
        <v>#DIV/0!</v>
      </c>
      <c r="N36" s="60" t="e">
        <f t="shared" si="1"/>
        <v>#DIV/0!</v>
      </c>
    </row>
    <row r="37" spans="1:14" ht="18.95" customHeight="1" x14ac:dyDescent="0.25">
      <c r="A37" s="11">
        <f>ÖĞRENCİLİSTESİ!A32</f>
        <v>28</v>
      </c>
      <c r="B37" s="11">
        <f>ÖĞRENCİLİSTESİ!B32</f>
        <v>0</v>
      </c>
      <c r="C37" s="12">
        <f>ÖĞRENCİLİSTESİ!C32</f>
        <v>0</v>
      </c>
      <c r="D37" s="3"/>
      <c r="E37" s="3"/>
      <c r="F37" s="3"/>
      <c r="G37" s="3"/>
      <c r="H37" s="3"/>
      <c r="I37" s="3"/>
      <c r="J37" s="3"/>
      <c r="K37" s="3"/>
      <c r="L37" s="3"/>
      <c r="M37" s="61" t="e">
        <f t="shared" si="0"/>
        <v>#DIV/0!</v>
      </c>
      <c r="N37" s="60" t="e">
        <f t="shared" si="1"/>
        <v>#DIV/0!</v>
      </c>
    </row>
    <row r="38" spans="1:14" ht="18.95" customHeight="1" x14ac:dyDescent="0.25">
      <c r="A38" s="11">
        <f>ÖĞRENCİLİSTESİ!A33</f>
        <v>29</v>
      </c>
      <c r="B38" s="11">
        <f>ÖĞRENCİLİSTESİ!B33</f>
        <v>0</v>
      </c>
      <c r="C38" s="12">
        <f>ÖĞRENCİLİSTESİ!C33</f>
        <v>0</v>
      </c>
      <c r="D38" s="3"/>
      <c r="E38" s="3"/>
      <c r="F38" s="3"/>
      <c r="G38" s="3"/>
      <c r="H38" s="3"/>
      <c r="I38" s="3"/>
      <c r="J38" s="3"/>
      <c r="K38" s="3"/>
      <c r="L38" s="3"/>
      <c r="M38" s="61" t="e">
        <f t="shared" si="0"/>
        <v>#DIV/0!</v>
      </c>
      <c r="N38" s="60" t="e">
        <f t="shared" si="1"/>
        <v>#DIV/0!</v>
      </c>
    </row>
    <row r="39" spans="1:14" ht="18.95" customHeight="1" x14ac:dyDescent="0.25">
      <c r="A39" s="11">
        <f>ÖĞRENCİLİSTESİ!A34</f>
        <v>30</v>
      </c>
      <c r="B39" s="11">
        <f>ÖĞRENCİLİSTESİ!B34</f>
        <v>0</v>
      </c>
      <c r="C39" s="12">
        <f>ÖĞRENCİLİSTESİ!C34</f>
        <v>0</v>
      </c>
      <c r="D39" s="3"/>
      <c r="E39" s="3"/>
      <c r="F39" s="3"/>
      <c r="G39" s="3"/>
      <c r="H39" s="3"/>
      <c r="I39" s="3"/>
      <c r="J39" s="3"/>
      <c r="K39" s="3"/>
      <c r="L39" s="3"/>
      <c r="M39" s="61" t="e">
        <f t="shared" si="0"/>
        <v>#DIV/0!</v>
      </c>
      <c r="N39" s="60" t="e">
        <f t="shared" si="1"/>
        <v>#DIV/0!</v>
      </c>
    </row>
    <row r="40" spans="1:14" ht="18.95" customHeight="1" x14ac:dyDescent="0.25">
      <c r="A40" s="11">
        <f>ÖĞRENCİLİSTESİ!A35</f>
        <v>31</v>
      </c>
      <c r="B40" s="11">
        <f>ÖĞRENCİLİSTESİ!B35</f>
        <v>0</v>
      </c>
      <c r="C40" s="12">
        <f>ÖĞRENCİLİSTESİ!C35</f>
        <v>0</v>
      </c>
      <c r="D40" s="2"/>
      <c r="E40" s="3"/>
      <c r="F40" s="3"/>
      <c r="G40" s="3"/>
      <c r="H40" s="3"/>
      <c r="I40" s="3"/>
      <c r="J40" s="3"/>
      <c r="K40" s="3"/>
      <c r="L40" s="3"/>
      <c r="M40" s="61" t="e">
        <f t="shared" si="0"/>
        <v>#DIV/0!</v>
      </c>
      <c r="N40" s="60" t="e">
        <f t="shared" si="1"/>
        <v>#DIV/0!</v>
      </c>
    </row>
    <row r="41" spans="1:14" ht="18.95" customHeight="1" x14ac:dyDescent="0.25">
      <c r="A41" s="11">
        <f>ÖĞRENCİLİSTESİ!A36</f>
        <v>32</v>
      </c>
      <c r="B41" s="11">
        <f>ÖĞRENCİLİSTESİ!B36</f>
        <v>0</v>
      </c>
      <c r="C41" s="12">
        <f>ÖĞRENCİLİSTESİ!C36</f>
        <v>0</v>
      </c>
      <c r="D41" s="2"/>
      <c r="E41" s="3"/>
      <c r="F41" s="3"/>
      <c r="G41" s="3"/>
      <c r="H41" s="3"/>
      <c r="I41" s="3"/>
      <c r="J41" s="3"/>
      <c r="K41" s="3"/>
      <c r="L41" s="3"/>
      <c r="M41" s="61" t="e">
        <f t="shared" si="0"/>
        <v>#DIV/0!</v>
      </c>
      <c r="N41" s="60" t="e">
        <f t="shared" si="1"/>
        <v>#DIV/0!</v>
      </c>
    </row>
    <row r="42" spans="1:14" ht="18.95" customHeight="1" x14ac:dyDescent="0.25">
      <c r="A42" s="11">
        <f>ÖĞRENCİLİSTESİ!A37</f>
        <v>33</v>
      </c>
      <c r="B42" s="11">
        <f>ÖĞRENCİLİSTESİ!B37</f>
        <v>0</v>
      </c>
      <c r="C42" s="12">
        <f>ÖĞRENCİLİSTESİ!C37</f>
        <v>0</v>
      </c>
      <c r="D42" s="2"/>
      <c r="E42" s="3"/>
      <c r="F42" s="3"/>
      <c r="G42" s="3"/>
      <c r="H42" s="3"/>
      <c r="I42" s="3"/>
      <c r="J42" s="3"/>
      <c r="K42" s="3"/>
      <c r="L42" s="3"/>
      <c r="M42" s="61" t="e">
        <f t="shared" si="0"/>
        <v>#DIV/0!</v>
      </c>
      <c r="N42" s="60" t="e">
        <f t="shared" si="1"/>
        <v>#DIV/0!</v>
      </c>
    </row>
    <row r="43" spans="1:14" ht="18.95" customHeight="1" x14ac:dyDescent="0.25">
      <c r="A43" s="11">
        <f>ÖĞRENCİLİSTESİ!A38</f>
        <v>34</v>
      </c>
      <c r="B43" s="11">
        <f>ÖĞRENCİLİSTESİ!B38</f>
        <v>0</v>
      </c>
      <c r="C43" s="12">
        <f>ÖĞRENCİLİSTESİ!C38</f>
        <v>0</v>
      </c>
      <c r="D43" s="2"/>
      <c r="E43" s="3"/>
      <c r="F43" s="3"/>
      <c r="G43" s="3"/>
      <c r="H43" s="3"/>
      <c r="I43" s="3"/>
      <c r="J43" s="3"/>
      <c r="K43" s="3"/>
      <c r="L43" s="3"/>
      <c r="M43" s="61" t="e">
        <f t="shared" si="0"/>
        <v>#DIV/0!</v>
      </c>
      <c r="N43" s="60" t="e">
        <f t="shared" si="1"/>
        <v>#DIV/0!</v>
      </c>
    </row>
    <row r="44" spans="1:14" ht="18.95" customHeight="1" x14ac:dyDescent="0.25">
      <c r="A44" s="11">
        <f>ÖĞRENCİLİSTESİ!A39</f>
        <v>35</v>
      </c>
      <c r="B44" s="11">
        <f>ÖĞRENCİLİSTESİ!B39</f>
        <v>0</v>
      </c>
      <c r="C44" s="12">
        <f>ÖĞRENCİLİSTESİ!C39</f>
        <v>0</v>
      </c>
      <c r="D44" s="2"/>
      <c r="E44" s="3"/>
      <c r="F44" s="3"/>
      <c r="G44" s="3"/>
      <c r="H44" s="3"/>
      <c r="I44" s="3"/>
      <c r="J44" s="3"/>
      <c r="K44" s="3"/>
      <c r="L44" s="3"/>
      <c r="M44" s="61" t="e">
        <f t="shared" si="0"/>
        <v>#DIV/0!</v>
      </c>
      <c r="N44" s="60" t="e">
        <f t="shared" si="1"/>
        <v>#DIV/0!</v>
      </c>
    </row>
    <row r="45" spans="1:14" ht="18.95" customHeight="1" x14ac:dyDescent="0.25">
      <c r="A45" s="11">
        <f>ÖĞRENCİLİSTESİ!A40</f>
        <v>36</v>
      </c>
      <c r="B45" s="11">
        <f>ÖĞRENCİLİSTESİ!B40</f>
        <v>0</v>
      </c>
      <c r="C45" s="12">
        <f>ÖĞRENCİLİSTESİ!C40</f>
        <v>0</v>
      </c>
      <c r="D45" s="2"/>
      <c r="E45" s="3"/>
      <c r="F45" s="3"/>
      <c r="G45" s="3"/>
      <c r="H45" s="3"/>
      <c r="I45" s="3"/>
      <c r="J45" s="3"/>
      <c r="K45" s="3"/>
      <c r="L45" s="3"/>
      <c r="M45" s="61" t="e">
        <f t="shared" si="0"/>
        <v>#DIV/0!</v>
      </c>
      <c r="N45" s="60" t="e">
        <f t="shared" si="1"/>
        <v>#DIV/0!</v>
      </c>
    </row>
    <row r="46" spans="1:14" ht="18.95" customHeight="1" x14ac:dyDescent="0.25">
      <c r="A46" s="11">
        <f>ÖĞRENCİLİSTESİ!A41</f>
        <v>37</v>
      </c>
      <c r="B46" s="11">
        <f>ÖĞRENCİLİSTESİ!B41</f>
        <v>0</v>
      </c>
      <c r="C46" s="12">
        <f>ÖĞRENCİLİSTESİ!C41</f>
        <v>0</v>
      </c>
      <c r="D46" s="2"/>
      <c r="E46" s="3"/>
      <c r="F46" s="3"/>
      <c r="G46" s="3"/>
      <c r="H46" s="3"/>
      <c r="I46" s="3"/>
      <c r="J46" s="3"/>
      <c r="K46" s="3"/>
      <c r="L46" s="3"/>
      <c r="M46" s="61" t="e">
        <f t="shared" si="0"/>
        <v>#DIV/0!</v>
      </c>
      <c r="N46" s="60" t="e">
        <f t="shared" si="1"/>
        <v>#DIV/0!</v>
      </c>
    </row>
    <row r="47" spans="1:14" ht="18.95" customHeight="1" x14ac:dyDescent="0.25"/>
    <row r="48" spans="1:14" ht="18.95" customHeight="1" x14ac:dyDescent="0.25">
      <c r="M48" s="192">
        <f>ÖĞRENCİLİSTESİ!L2</f>
        <v>0</v>
      </c>
      <c r="N48" s="192"/>
    </row>
    <row r="49" spans="13:14" ht="18.95" customHeight="1" x14ac:dyDescent="0.25">
      <c r="M49" s="241" t="str">
        <f>ÖĞRENCİLİSTESİ!L3</f>
        <v>3/B Sınıf Öğretmeni</v>
      </c>
      <c r="N49" s="241"/>
    </row>
    <row r="50" spans="13:14" x14ac:dyDescent="0.25">
      <c r="M50" s="58"/>
      <c r="N50" s="25"/>
    </row>
  </sheetData>
  <protectedRanges>
    <protectedRange sqref="A10:C46" name="Aralık1_1_1"/>
  </protectedRanges>
  <mergeCells count="18">
    <mergeCell ref="M49:N49"/>
    <mergeCell ref="F3:F8"/>
    <mergeCell ref="I3:I8"/>
    <mergeCell ref="M48:N48"/>
    <mergeCell ref="C2:N2"/>
    <mergeCell ref="D3:D8"/>
    <mergeCell ref="G3:G8"/>
    <mergeCell ref="H3:H8"/>
    <mergeCell ref="L3:L8"/>
    <mergeCell ref="A1:N1"/>
    <mergeCell ref="B3:B8"/>
    <mergeCell ref="C3:C8"/>
    <mergeCell ref="N3:N9"/>
    <mergeCell ref="M3:M9"/>
    <mergeCell ref="E3:E8"/>
    <mergeCell ref="A2:B2"/>
    <mergeCell ref="J3:J8"/>
    <mergeCell ref="K3:K8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1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topLeftCell="A16" workbookViewId="0">
      <selection activeCell="H27" sqref="H27"/>
    </sheetView>
  </sheetViews>
  <sheetFormatPr defaultRowHeight="15.75" x14ac:dyDescent="0.25"/>
  <cols>
    <col min="1" max="2" width="5.7109375" style="23" customWidth="1"/>
    <col min="3" max="3" width="28.28515625" style="23" customWidth="1"/>
    <col min="4" max="4" width="3.85546875" style="1" customWidth="1"/>
    <col min="5" max="5" width="4.28515625" style="1" customWidth="1"/>
    <col min="6" max="6" width="9.85546875" style="1" customWidth="1"/>
    <col min="7" max="7" width="4.42578125" style="1" customWidth="1"/>
    <col min="8" max="8" width="13" style="1" customWidth="1"/>
    <col min="9" max="9" width="6.85546875" style="1" customWidth="1"/>
    <col min="10" max="12" width="7.28515625" style="1" customWidth="1"/>
    <col min="13" max="13" width="7.5703125" style="1" customWidth="1"/>
    <col min="14" max="14" width="7.7109375" style="5" customWidth="1"/>
    <col min="15" max="15" width="13.7109375" style="5" customWidth="1"/>
    <col min="16" max="16" width="5.7109375" style="1" customWidth="1"/>
    <col min="17" max="19" width="7.7109375" style="1" customWidth="1"/>
    <col min="20" max="16384" width="9.140625" style="1"/>
  </cols>
  <sheetData>
    <row r="1" spans="1:15" ht="20.100000000000001" customHeight="1" x14ac:dyDescent="0.25">
      <c r="A1" s="207" t="str">
        <f>ÖĞRENCİLİSTESİ!A1</f>
        <v>2021-2022 EĞİTİM ÖĞRETİM YILI ŞÜKRÜPAŞA. İLKOKULU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9"/>
    </row>
    <row r="2" spans="1:15" ht="20.100000000000001" customHeight="1" x14ac:dyDescent="0.25">
      <c r="A2" s="207" t="str">
        <f>ÖĞRENCİLİSTESİ!B3</f>
        <v>3/B</v>
      </c>
      <c r="B2" s="209"/>
      <c r="C2" s="208" t="s">
        <v>322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9"/>
    </row>
    <row r="3" spans="1:15" ht="50.1" customHeight="1" x14ac:dyDescent="0.25">
      <c r="A3" s="26"/>
      <c r="B3" s="242"/>
      <c r="C3" s="244"/>
      <c r="D3" s="189" t="s">
        <v>323</v>
      </c>
      <c r="E3" s="189" t="s">
        <v>324</v>
      </c>
      <c r="F3" s="189" t="s">
        <v>325</v>
      </c>
      <c r="G3" s="189" t="s">
        <v>326</v>
      </c>
      <c r="H3" s="189" t="s">
        <v>327</v>
      </c>
      <c r="I3" s="189" t="s">
        <v>328</v>
      </c>
      <c r="J3" s="189" t="s">
        <v>329</v>
      </c>
      <c r="K3" s="189" t="s">
        <v>330</v>
      </c>
      <c r="L3" s="189" t="s">
        <v>331</v>
      </c>
      <c r="M3" s="246" t="s">
        <v>332</v>
      </c>
      <c r="N3" s="204" t="s">
        <v>69</v>
      </c>
      <c r="O3" s="204" t="s">
        <v>12</v>
      </c>
    </row>
    <row r="4" spans="1:15" ht="50.1" customHeight="1" x14ac:dyDescent="0.25">
      <c r="A4" s="27"/>
      <c r="B4" s="243"/>
      <c r="C4" s="245"/>
      <c r="D4" s="190"/>
      <c r="E4" s="190"/>
      <c r="F4" s="190"/>
      <c r="G4" s="190"/>
      <c r="H4" s="190"/>
      <c r="I4" s="196"/>
      <c r="J4" s="196"/>
      <c r="K4" s="190"/>
      <c r="L4" s="196"/>
      <c r="M4" s="247"/>
      <c r="N4" s="201"/>
      <c r="O4" s="201"/>
    </row>
    <row r="5" spans="1:15" ht="50.1" customHeight="1" x14ac:dyDescent="0.25">
      <c r="A5" s="27"/>
      <c r="B5" s="243"/>
      <c r="C5" s="245"/>
      <c r="D5" s="190"/>
      <c r="E5" s="190"/>
      <c r="F5" s="190"/>
      <c r="G5" s="190"/>
      <c r="H5" s="190"/>
      <c r="I5" s="196"/>
      <c r="J5" s="196"/>
      <c r="K5" s="190"/>
      <c r="L5" s="196"/>
      <c r="M5" s="247"/>
      <c r="N5" s="201"/>
      <c r="O5" s="201"/>
    </row>
    <row r="6" spans="1:15" ht="50.1" customHeight="1" x14ac:dyDescent="0.25">
      <c r="A6" s="27"/>
      <c r="B6" s="243"/>
      <c r="C6" s="245"/>
      <c r="D6" s="190"/>
      <c r="E6" s="190"/>
      <c r="F6" s="190"/>
      <c r="G6" s="190"/>
      <c r="H6" s="190"/>
      <c r="I6" s="196"/>
      <c r="J6" s="196"/>
      <c r="K6" s="190"/>
      <c r="L6" s="196"/>
      <c r="M6" s="247"/>
      <c r="N6" s="201"/>
      <c r="O6" s="201"/>
    </row>
    <row r="7" spans="1:15" ht="50.1" customHeight="1" x14ac:dyDescent="0.25">
      <c r="A7" s="27"/>
      <c r="B7" s="243"/>
      <c r="C7" s="245"/>
      <c r="D7" s="190"/>
      <c r="E7" s="190"/>
      <c r="F7" s="190"/>
      <c r="G7" s="190"/>
      <c r="H7" s="190"/>
      <c r="I7" s="196"/>
      <c r="J7" s="196"/>
      <c r="K7" s="190"/>
      <c r="L7" s="196"/>
      <c r="M7" s="247"/>
      <c r="N7" s="201"/>
      <c r="O7" s="201"/>
    </row>
    <row r="8" spans="1:15" ht="50.1" customHeight="1" x14ac:dyDescent="0.25">
      <c r="A8" s="21"/>
      <c r="B8" s="243"/>
      <c r="C8" s="245"/>
      <c r="D8" s="190"/>
      <c r="E8" s="190"/>
      <c r="F8" s="190"/>
      <c r="G8" s="190"/>
      <c r="H8" s="190"/>
      <c r="I8" s="205"/>
      <c r="J8" s="205"/>
      <c r="K8" s="190"/>
      <c r="L8" s="205"/>
      <c r="M8" s="248"/>
      <c r="N8" s="201"/>
      <c r="O8" s="201"/>
    </row>
    <row r="9" spans="1:15" ht="20.100000000000001" customHeight="1" x14ac:dyDescent="0.25">
      <c r="A9" s="9" t="s">
        <v>1</v>
      </c>
      <c r="B9" s="9" t="s">
        <v>0</v>
      </c>
      <c r="C9" s="10" t="s">
        <v>10</v>
      </c>
      <c r="D9" s="145">
        <v>1</v>
      </c>
      <c r="E9" s="145">
        <v>2</v>
      </c>
      <c r="F9" s="145">
        <v>3</v>
      </c>
      <c r="G9" s="145">
        <v>4</v>
      </c>
      <c r="H9" s="145">
        <v>5</v>
      </c>
      <c r="I9" s="145">
        <v>6</v>
      </c>
      <c r="J9" s="145">
        <v>7</v>
      </c>
      <c r="K9" s="145">
        <v>8</v>
      </c>
      <c r="L9" s="145">
        <v>9</v>
      </c>
      <c r="M9" s="145">
        <v>10</v>
      </c>
      <c r="N9" s="202"/>
      <c r="O9" s="202"/>
    </row>
    <row r="10" spans="1:15" ht="20.100000000000001" customHeight="1" x14ac:dyDescent="0.25">
      <c r="A10" s="11">
        <f>ÖĞRENCİLİSTESİ!A5</f>
        <v>1</v>
      </c>
      <c r="B10" s="11">
        <f>ÖĞRENCİLİSTESİ!B5</f>
        <v>5</v>
      </c>
      <c r="C10" s="12" t="str">
        <f>ÖĞRENCİLİSTESİ!C5</f>
        <v>BİLAL ENSAR ERTAŞ</v>
      </c>
      <c r="D10" s="3">
        <v>3</v>
      </c>
      <c r="E10" s="3">
        <v>3</v>
      </c>
      <c r="F10" s="3">
        <v>3</v>
      </c>
      <c r="G10" s="3">
        <v>3</v>
      </c>
      <c r="H10" s="3">
        <v>3</v>
      </c>
      <c r="I10" s="3"/>
      <c r="J10" s="3"/>
      <c r="K10" s="3"/>
      <c r="L10" s="3"/>
      <c r="M10" s="3"/>
      <c r="N10" s="4">
        <f t="shared" ref="N10:N46" si="0">AVERAGEA(D10:M10)</f>
        <v>3</v>
      </c>
      <c r="O10" s="60" t="str">
        <f t="shared" ref="O10:O46" si="1">IF(N10&lt;1.5,"Geliştirilmeli",IF(N10&gt;2.44,"Çok İyi","İyi"))</f>
        <v>Çok İyi</v>
      </c>
    </row>
    <row r="11" spans="1:15" ht="20.100000000000001" customHeight="1" x14ac:dyDescent="0.25">
      <c r="A11" s="11">
        <f>ÖĞRENCİLİSTESİ!A6</f>
        <v>2</v>
      </c>
      <c r="B11" s="11">
        <f>ÖĞRENCİLİSTESİ!B6</f>
        <v>12</v>
      </c>
      <c r="C11" s="12" t="str">
        <f>ÖĞRENCİLİSTESİ!C6</f>
        <v>ARDA ÇATAL</v>
      </c>
      <c r="D11" s="3">
        <v>3</v>
      </c>
      <c r="E11" s="3">
        <v>3</v>
      </c>
      <c r="F11" s="3">
        <v>3</v>
      </c>
      <c r="G11" s="3">
        <v>3</v>
      </c>
      <c r="H11" s="3">
        <v>3</v>
      </c>
      <c r="I11" s="3"/>
      <c r="J11" s="3"/>
      <c r="K11" s="3"/>
      <c r="L11" s="3"/>
      <c r="M11" s="3"/>
      <c r="N11" s="4">
        <f t="shared" si="0"/>
        <v>3</v>
      </c>
      <c r="O11" s="60" t="str">
        <f t="shared" si="1"/>
        <v>Çok İyi</v>
      </c>
    </row>
    <row r="12" spans="1:15" ht="20.100000000000001" customHeight="1" x14ac:dyDescent="0.25">
      <c r="A12" s="11">
        <f>ÖĞRENCİLİSTESİ!A7</f>
        <v>3</v>
      </c>
      <c r="B12" s="11">
        <f>ÖĞRENCİLİSTESİ!B7</f>
        <v>38</v>
      </c>
      <c r="C12" s="12" t="str">
        <f>ÖĞRENCİLİSTESİ!C7</f>
        <v>AYŞE BUĞLEM İMROZ</v>
      </c>
      <c r="D12" s="3">
        <v>3</v>
      </c>
      <c r="E12" s="3">
        <v>3</v>
      </c>
      <c r="F12" s="3">
        <v>3</v>
      </c>
      <c r="G12" s="3">
        <v>3</v>
      </c>
      <c r="H12" s="3">
        <v>3</v>
      </c>
      <c r="I12" s="3"/>
      <c r="J12" s="3"/>
      <c r="K12" s="3"/>
      <c r="L12" s="3"/>
      <c r="M12" s="3"/>
      <c r="N12" s="4">
        <f t="shared" si="0"/>
        <v>3</v>
      </c>
      <c r="O12" s="60" t="str">
        <f t="shared" si="1"/>
        <v>Çok İyi</v>
      </c>
    </row>
    <row r="13" spans="1:15" ht="20.100000000000001" customHeight="1" x14ac:dyDescent="0.25">
      <c r="A13" s="11">
        <f>ÖĞRENCİLİSTESİ!A8</f>
        <v>4</v>
      </c>
      <c r="B13" s="11">
        <f>ÖĞRENCİLİSTESİ!B8</f>
        <v>44</v>
      </c>
      <c r="C13" s="12" t="str">
        <f>ÖĞRENCİLİSTESİ!C8</f>
        <v>YUSUF EREN KILIÇ</v>
      </c>
      <c r="D13" s="3">
        <v>3</v>
      </c>
      <c r="E13" s="3">
        <v>3</v>
      </c>
      <c r="F13" s="3">
        <v>3</v>
      </c>
      <c r="G13" s="3">
        <v>3</v>
      </c>
      <c r="H13" s="3">
        <v>3</v>
      </c>
      <c r="I13" s="3"/>
      <c r="J13" s="3"/>
      <c r="K13" s="3"/>
      <c r="L13" s="3"/>
      <c r="M13" s="3"/>
      <c r="N13" s="4">
        <f t="shared" si="0"/>
        <v>3</v>
      </c>
      <c r="O13" s="60" t="str">
        <f t="shared" si="1"/>
        <v>Çok İyi</v>
      </c>
    </row>
    <row r="14" spans="1:15" ht="20.100000000000001" customHeight="1" x14ac:dyDescent="0.25">
      <c r="A14" s="11">
        <f>ÖĞRENCİLİSTESİ!A9</f>
        <v>5</v>
      </c>
      <c r="B14" s="11">
        <f>ÖĞRENCİLİSTESİ!B9</f>
        <v>50</v>
      </c>
      <c r="C14" s="12" t="str">
        <f>ÖĞRENCİLİSTESİ!C9</f>
        <v>ALİ KORALP ERGİT</v>
      </c>
      <c r="D14" s="3">
        <v>3</v>
      </c>
      <c r="E14" s="3">
        <v>3</v>
      </c>
      <c r="F14" s="3">
        <v>3</v>
      </c>
      <c r="G14" s="3">
        <v>3</v>
      </c>
      <c r="H14" s="3">
        <v>3</v>
      </c>
      <c r="I14" s="3"/>
      <c r="J14" s="3"/>
      <c r="K14" s="3"/>
      <c r="L14" s="3"/>
      <c r="M14" s="3"/>
      <c r="N14" s="4">
        <f t="shared" si="0"/>
        <v>3</v>
      </c>
      <c r="O14" s="60" t="str">
        <f t="shared" si="1"/>
        <v>Çok İyi</v>
      </c>
    </row>
    <row r="15" spans="1:15" ht="20.100000000000001" customHeight="1" x14ac:dyDescent="0.25">
      <c r="A15" s="11">
        <f>ÖĞRENCİLİSTESİ!A10</f>
        <v>6</v>
      </c>
      <c r="B15" s="11">
        <f>ÖĞRENCİLİSTESİ!B10</f>
        <v>53</v>
      </c>
      <c r="C15" s="12" t="str">
        <f>ÖĞRENCİLİSTESİ!C10</f>
        <v>ALİ TAHA YILMAZ</v>
      </c>
      <c r="D15" s="3">
        <v>3</v>
      </c>
      <c r="E15" s="3">
        <v>3</v>
      </c>
      <c r="F15" s="3">
        <v>3</v>
      </c>
      <c r="G15" s="3">
        <v>3</v>
      </c>
      <c r="H15" s="3">
        <v>3</v>
      </c>
      <c r="I15" s="3"/>
      <c r="J15" s="3"/>
      <c r="K15" s="3"/>
      <c r="L15" s="3"/>
      <c r="M15" s="3"/>
      <c r="N15" s="4">
        <f t="shared" si="0"/>
        <v>3</v>
      </c>
      <c r="O15" s="60" t="str">
        <f t="shared" si="1"/>
        <v>Çok İyi</v>
      </c>
    </row>
    <row r="16" spans="1:15" ht="20.100000000000001" customHeight="1" x14ac:dyDescent="0.25">
      <c r="A16" s="11">
        <f>ÖĞRENCİLİSTESİ!A11</f>
        <v>7</v>
      </c>
      <c r="B16" s="11">
        <f>ÖĞRENCİLİSTESİ!B11</f>
        <v>54</v>
      </c>
      <c r="C16" s="12" t="str">
        <f>ÖĞRENCİLİSTESİ!C11</f>
        <v>ALPEREN ADALI</v>
      </c>
      <c r="D16" s="3">
        <v>3</v>
      </c>
      <c r="E16" s="3">
        <v>3</v>
      </c>
      <c r="F16" s="3">
        <v>3</v>
      </c>
      <c r="G16" s="3">
        <v>3</v>
      </c>
      <c r="H16" s="3">
        <v>3</v>
      </c>
      <c r="I16" s="3"/>
      <c r="J16" s="3"/>
      <c r="K16" s="3"/>
      <c r="L16" s="3"/>
      <c r="M16" s="3"/>
      <c r="N16" s="4">
        <f t="shared" si="0"/>
        <v>3</v>
      </c>
      <c r="O16" s="60" t="str">
        <f t="shared" si="1"/>
        <v>Çok İyi</v>
      </c>
    </row>
    <row r="17" spans="1:15" ht="20.100000000000001" customHeight="1" x14ac:dyDescent="0.25">
      <c r="A17" s="11">
        <f>ÖĞRENCİLİSTESİ!A12</f>
        <v>8</v>
      </c>
      <c r="B17" s="11">
        <f>ÖĞRENCİLİSTESİ!B12</f>
        <v>56</v>
      </c>
      <c r="C17" s="12" t="str">
        <f>ÖĞRENCİLİSTESİ!C12</f>
        <v>AMİNE BİNGÖL</v>
      </c>
      <c r="D17" s="3">
        <v>3</v>
      </c>
      <c r="E17" s="3">
        <v>3</v>
      </c>
      <c r="F17" s="3">
        <v>3</v>
      </c>
      <c r="G17" s="3">
        <v>3</v>
      </c>
      <c r="H17" s="3">
        <v>3</v>
      </c>
      <c r="I17" s="3"/>
      <c r="J17" s="3"/>
      <c r="K17" s="3"/>
      <c r="L17" s="3"/>
      <c r="M17" s="3"/>
      <c r="N17" s="4">
        <f t="shared" si="0"/>
        <v>3</v>
      </c>
      <c r="O17" s="60" t="str">
        <f t="shared" si="1"/>
        <v>Çok İyi</v>
      </c>
    </row>
    <row r="18" spans="1:15" ht="20.100000000000001" customHeight="1" x14ac:dyDescent="0.25">
      <c r="A18" s="11">
        <f>ÖĞRENCİLİSTESİ!A13</f>
        <v>9</v>
      </c>
      <c r="B18" s="11">
        <f>ÖĞRENCİLİSTESİ!B13</f>
        <v>61</v>
      </c>
      <c r="C18" s="12" t="str">
        <f>ÖĞRENCİLİSTESİ!C13</f>
        <v>AYAZ TAŞDELEN</v>
      </c>
      <c r="D18" s="3">
        <v>3</v>
      </c>
      <c r="E18" s="3">
        <v>3</v>
      </c>
      <c r="F18" s="3">
        <v>3</v>
      </c>
      <c r="G18" s="3">
        <v>3</v>
      </c>
      <c r="H18" s="3">
        <v>3</v>
      </c>
      <c r="I18" s="3"/>
      <c r="J18" s="3"/>
      <c r="K18" s="3"/>
      <c r="L18" s="3"/>
      <c r="M18" s="3"/>
      <c r="N18" s="4">
        <f t="shared" si="0"/>
        <v>3</v>
      </c>
      <c r="O18" s="60" t="str">
        <f t="shared" si="1"/>
        <v>Çok İyi</v>
      </c>
    </row>
    <row r="19" spans="1:15" ht="20.100000000000001" customHeight="1" x14ac:dyDescent="0.25">
      <c r="A19" s="11">
        <f>ÖĞRENCİLİSTESİ!A14</f>
        <v>10</v>
      </c>
      <c r="B19" s="11">
        <f>ÖĞRENCİLİSTESİ!B14</f>
        <v>68</v>
      </c>
      <c r="C19" s="12" t="str">
        <f>ÖĞRENCİLİSTESİ!C14</f>
        <v>BERAT BERK KURT</v>
      </c>
      <c r="D19" s="3">
        <v>3</v>
      </c>
      <c r="E19" s="3">
        <v>3</v>
      </c>
      <c r="F19" s="3">
        <v>3</v>
      </c>
      <c r="G19" s="3">
        <v>3</v>
      </c>
      <c r="H19" s="3">
        <v>3</v>
      </c>
      <c r="I19" s="3"/>
      <c r="J19" s="3"/>
      <c r="K19" s="3"/>
      <c r="L19" s="3"/>
      <c r="M19" s="3"/>
      <c r="N19" s="4">
        <f t="shared" si="0"/>
        <v>3</v>
      </c>
      <c r="O19" s="60" t="str">
        <f t="shared" si="1"/>
        <v>Çok İyi</v>
      </c>
    </row>
    <row r="20" spans="1:15" ht="20.100000000000001" customHeight="1" x14ac:dyDescent="0.25">
      <c r="A20" s="11">
        <f>ÖĞRENCİLİSTESİ!A15</f>
        <v>11</v>
      </c>
      <c r="B20" s="11">
        <f>ÖĞRENCİLİSTESİ!B15</f>
        <v>77</v>
      </c>
      <c r="C20" s="12" t="str">
        <f>ÖĞRENCİLİSTESİ!C15</f>
        <v>CEYLİN ADA DALAKKAYA</v>
      </c>
      <c r="D20" s="3">
        <v>3</v>
      </c>
      <c r="E20" s="3">
        <v>3</v>
      </c>
      <c r="F20" s="3">
        <v>3</v>
      </c>
      <c r="G20" s="3">
        <v>3</v>
      </c>
      <c r="H20" s="3">
        <v>3</v>
      </c>
      <c r="I20" s="3"/>
      <c r="J20" s="3"/>
      <c r="K20" s="3"/>
      <c r="L20" s="3"/>
      <c r="M20" s="3"/>
      <c r="N20" s="4">
        <f t="shared" si="0"/>
        <v>3</v>
      </c>
      <c r="O20" s="60" t="str">
        <f t="shared" si="1"/>
        <v>Çok İyi</v>
      </c>
    </row>
    <row r="21" spans="1:15" ht="20.100000000000001" customHeight="1" x14ac:dyDescent="0.25">
      <c r="A21" s="11">
        <f>ÖĞRENCİLİSTESİ!A16</f>
        <v>12</v>
      </c>
      <c r="B21" s="11">
        <f>ÖĞRENCİLİSTESİ!B16</f>
        <v>106</v>
      </c>
      <c r="C21" s="12" t="str">
        <f>ÖĞRENCİLİSTESİ!C16</f>
        <v>ELİF IRMAK ÖREN</v>
      </c>
      <c r="D21" s="3">
        <v>3</v>
      </c>
      <c r="E21" s="3">
        <v>3</v>
      </c>
      <c r="F21" s="3">
        <v>3</v>
      </c>
      <c r="G21" s="3">
        <v>3</v>
      </c>
      <c r="H21" s="3">
        <v>3</v>
      </c>
      <c r="I21" s="3"/>
      <c r="J21" s="3"/>
      <c r="K21" s="3"/>
      <c r="L21" s="3"/>
      <c r="M21" s="3"/>
      <c r="N21" s="4">
        <f t="shared" si="0"/>
        <v>3</v>
      </c>
      <c r="O21" s="60" t="str">
        <f t="shared" si="1"/>
        <v>Çok İyi</v>
      </c>
    </row>
    <row r="22" spans="1:15" ht="20.100000000000001" customHeight="1" x14ac:dyDescent="0.25">
      <c r="A22" s="11">
        <f>ÖĞRENCİLİSTESİ!A17</f>
        <v>13</v>
      </c>
      <c r="B22" s="11">
        <f>ÖĞRENCİLİSTESİ!B17</f>
        <v>122</v>
      </c>
      <c r="C22" s="12" t="str">
        <f>ÖĞRENCİLİSTESİ!C17</f>
        <v>EYLÜL ÖZTÜRK</v>
      </c>
      <c r="D22" s="3">
        <v>3</v>
      </c>
      <c r="E22" s="3">
        <v>3</v>
      </c>
      <c r="F22" s="3">
        <v>3</v>
      </c>
      <c r="G22" s="3">
        <v>3</v>
      </c>
      <c r="H22" s="3">
        <v>3</v>
      </c>
      <c r="I22" s="3"/>
      <c r="J22" s="3"/>
      <c r="K22" s="3"/>
      <c r="L22" s="3"/>
      <c r="M22" s="3"/>
      <c r="N22" s="4">
        <f t="shared" si="0"/>
        <v>3</v>
      </c>
      <c r="O22" s="60" t="str">
        <f t="shared" si="1"/>
        <v>Çok İyi</v>
      </c>
    </row>
    <row r="23" spans="1:15" ht="20.100000000000001" customHeight="1" x14ac:dyDescent="0.25">
      <c r="A23" s="11">
        <f>ÖĞRENCİLİSTESİ!A18</f>
        <v>14</v>
      </c>
      <c r="B23" s="11">
        <f>ÖĞRENCİLİSTESİ!B18</f>
        <v>142</v>
      </c>
      <c r="C23" s="12" t="str">
        <f>ÖĞRENCİLİSTESİ!C18</f>
        <v>ILGIN BALYEMEZ</v>
      </c>
      <c r="D23" s="3">
        <v>3</v>
      </c>
      <c r="E23" s="3">
        <v>3</v>
      </c>
      <c r="F23" s="3">
        <v>3</v>
      </c>
      <c r="G23" s="3">
        <v>3</v>
      </c>
      <c r="H23" s="3">
        <v>3</v>
      </c>
      <c r="I23" s="3"/>
      <c r="J23" s="3"/>
      <c r="K23" s="3"/>
      <c r="L23" s="3"/>
      <c r="M23" s="3"/>
      <c r="N23" s="4">
        <f t="shared" si="0"/>
        <v>3</v>
      </c>
      <c r="O23" s="60" t="str">
        <f t="shared" si="1"/>
        <v>Çok İyi</v>
      </c>
    </row>
    <row r="24" spans="1:15" ht="20.100000000000001" customHeight="1" x14ac:dyDescent="0.25">
      <c r="A24" s="11">
        <f>ÖĞRENCİLİSTESİ!A19</f>
        <v>15</v>
      </c>
      <c r="B24" s="11">
        <f>ÖĞRENCİLİSTESİ!B19</f>
        <v>146</v>
      </c>
      <c r="C24" s="12" t="str">
        <f>ÖĞRENCİLİSTESİ!C19</f>
        <v>IRMAK BALYEMEZ</v>
      </c>
      <c r="D24" s="3">
        <v>3</v>
      </c>
      <c r="E24" s="3">
        <v>3</v>
      </c>
      <c r="F24" s="3">
        <v>3</v>
      </c>
      <c r="G24" s="3">
        <v>3</v>
      </c>
      <c r="H24" s="3">
        <v>3</v>
      </c>
      <c r="I24" s="3"/>
      <c r="J24" s="3"/>
      <c r="K24" s="3"/>
      <c r="L24" s="3"/>
      <c r="M24" s="3"/>
      <c r="N24" s="4">
        <f t="shared" si="0"/>
        <v>3</v>
      </c>
      <c r="O24" s="60" t="str">
        <f t="shared" si="1"/>
        <v>Çok İyi</v>
      </c>
    </row>
    <row r="25" spans="1:15" ht="20.100000000000001" customHeight="1" x14ac:dyDescent="0.25">
      <c r="A25" s="11">
        <f>ÖĞRENCİLİSTESİ!A20</f>
        <v>16</v>
      </c>
      <c r="B25" s="11">
        <f>ÖĞRENCİLİSTESİ!B20</f>
        <v>179</v>
      </c>
      <c r="C25" s="12" t="str">
        <f>ÖĞRENCİLİSTESİ!C20</f>
        <v>KUZEY AYGÜN</v>
      </c>
      <c r="D25" s="3">
        <v>3</v>
      </c>
      <c r="E25" s="3">
        <v>3</v>
      </c>
      <c r="F25" s="3">
        <v>3</v>
      </c>
      <c r="G25" s="3">
        <v>3</v>
      </c>
      <c r="H25" s="3">
        <v>3</v>
      </c>
      <c r="I25" s="3"/>
      <c r="J25" s="3"/>
      <c r="K25" s="3"/>
      <c r="L25" s="3"/>
      <c r="M25" s="3"/>
      <c r="N25" s="4">
        <f t="shared" si="0"/>
        <v>3</v>
      </c>
      <c r="O25" s="60" t="str">
        <f t="shared" si="1"/>
        <v>Çok İyi</v>
      </c>
    </row>
    <row r="26" spans="1:15" ht="20.100000000000001" customHeight="1" x14ac:dyDescent="0.25">
      <c r="A26" s="11">
        <f>ÖĞRENCİLİSTESİ!A21</f>
        <v>17</v>
      </c>
      <c r="B26" s="11">
        <f>ÖĞRENCİLİSTESİ!B21</f>
        <v>184</v>
      </c>
      <c r="C26" s="12" t="str">
        <f>ÖĞRENCİLİSTESİ!C21</f>
        <v>MEHMET ARİF DENİZ</v>
      </c>
      <c r="D26" s="3">
        <v>3</v>
      </c>
      <c r="E26" s="3">
        <v>3</v>
      </c>
      <c r="F26" s="3">
        <v>3</v>
      </c>
      <c r="G26" s="3">
        <v>3</v>
      </c>
      <c r="H26" s="3">
        <v>3</v>
      </c>
      <c r="I26" s="3"/>
      <c r="J26" s="3"/>
      <c r="K26" s="3"/>
      <c r="L26" s="3"/>
      <c r="M26" s="3"/>
      <c r="N26" s="4">
        <f t="shared" si="0"/>
        <v>3</v>
      </c>
      <c r="O26" s="60" t="str">
        <f t="shared" si="1"/>
        <v>Çok İyi</v>
      </c>
    </row>
    <row r="27" spans="1:15" ht="20.100000000000001" customHeight="1" x14ac:dyDescent="0.25">
      <c r="A27" s="11">
        <f>ÖĞRENCİLİSTESİ!A22</f>
        <v>18</v>
      </c>
      <c r="B27" s="11">
        <f>ÖĞRENCİLİSTESİ!B22</f>
        <v>188</v>
      </c>
      <c r="C27" s="12" t="str">
        <f>ÖĞRENCİLİSTESİ!C22</f>
        <v>MEHMET SENCER YARAR</v>
      </c>
      <c r="D27" s="3">
        <v>3</v>
      </c>
      <c r="E27" s="3">
        <v>3</v>
      </c>
      <c r="F27" s="3">
        <v>3</v>
      </c>
      <c r="G27" s="3">
        <v>3</v>
      </c>
      <c r="H27" s="3">
        <v>3</v>
      </c>
      <c r="I27" s="3"/>
      <c r="J27" s="3"/>
      <c r="K27" s="3"/>
      <c r="L27" s="3"/>
      <c r="M27" s="3"/>
      <c r="N27" s="4">
        <f t="shared" si="0"/>
        <v>3</v>
      </c>
      <c r="O27" s="60" t="str">
        <f t="shared" si="1"/>
        <v>Çok İyi</v>
      </c>
    </row>
    <row r="28" spans="1:15" ht="20.100000000000001" customHeight="1" x14ac:dyDescent="0.25">
      <c r="A28" s="11">
        <f>ÖĞRENCİLİSTESİ!A23</f>
        <v>19</v>
      </c>
      <c r="B28" s="11">
        <f>ÖĞRENCİLİSTESİ!B23</f>
        <v>198</v>
      </c>
      <c r="C28" s="12" t="str">
        <f>ÖĞRENCİLİSTESİ!C23</f>
        <v>ÖMER FARUK BALTAŞ</v>
      </c>
      <c r="D28" s="3">
        <v>3</v>
      </c>
      <c r="E28" s="3">
        <v>3</v>
      </c>
      <c r="F28" s="3">
        <v>3</v>
      </c>
      <c r="G28" s="3">
        <v>3</v>
      </c>
      <c r="H28" s="3">
        <v>3</v>
      </c>
      <c r="I28" s="3"/>
      <c r="J28" s="3"/>
      <c r="K28" s="3"/>
      <c r="L28" s="3"/>
      <c r="M28" s="3"/>
      <c r="N28" s="4">
        <f t="shared" si="0"/>
        <v>3</v>
      </c>
      <c r="O28" s="60" t="str">
        <f t="shared" si="1"/>
        <v>Çok İyi</v>
      </c>
    </row>
    <row r="29" spans="1:15" ht="20.100000000000001" customHeight="1" x14ac:dyDescent="0.25">
      <c r="A29" s="11">
        <f>ÖĞRENCİLİSTESİ!A24</f>
        <v>20</v>
      </c>
      <c r="B29" s="11">
        <f>ÖĞRENCİLİSTESİ!B24</f>
        <v>200</v>
      </c>
      <c r="C29" s="12" t="str">
        <f>ÖĞRENCİLİSTESİ!C24</f>
        <v>ÖMER KOŞAR</v>
      </c>
      <c r="D29" s="3">
        <v>3</v>
      </c>
      <c r="E29" s="3">
        <v>3</v>
      </c>
      <c r="F29" s="3">
        <v>3</v>
      </c>
      <c r="G29" s="3">
        <v>3</v>
      </c>
      <c r="H29" s="3">
        <v>3</v>
      </c>
      <c r="I29" s="3"/>
      <c r="J29" s="3"/>
      <c r="K29" s="3"/>
      <c r="L29" s="3"/>
      <c r="M29" s="3"/>
      <c r="N29" s="4">
        <f t="shared" si="0"/>
        <v>3</v>
      </c>
      <c r="O29" s="60" t="str">
        <f t="shared" si="1"/>
        <v>Çok İyi</v>
      </c>
    </row>
    <row r="30" spans="1:15" ht="20.100000000000001" customHeight="1" x14ac:dyDescent="0.25">
      <c r="A30" s="11">
        <f>ÖĞRENCİLİSTESİ!A25</f>
        <v>21</v>
      </c>
      <c r="B30" s="11">
        <f>ÖĞRENCİLİSTESİ!B25</f>
        <v>219</v>
      </c>
      <c r="C30" s="12" t="str">
        <f>ÖĞRENCİLİSTESİ!C25</f>
        <v>TUĞSEM DURU KARABABA</v>
      </c>
      <c r="D30" s="3">
        <v>3</v>
      </c>
      <c r="E30" s="3">
        <v>3</v>
      </c>
      <c r="F30" s="3">
        <v>3</v>
      </c>
      <c r="G30" s="3">
        <v>3</v>
      </c>
      <c r="H30" s="3">
        <v>3</v>
      </c>
      <c r="I30" s="3"/>
      <c r="J30" s="3"/>
      <c r="K30" s="3"/>
      <c r="L30" s="3"/>
      <c r="M30" s="3"/>
      <c r="N30" s="4">
        <f t="shared" si="0"/>
        <v>3</v>
      </c>
      <c r="O30" s="60" t="str">
        <f t="shared" si="1"/>
        <v>Çok İyi</v>
      </c>
    </row>
    <row r="31" spans="1:15" ht="20.100000000000001" customHeight="1" x14ac:dyDescent="0.25">
      <c r="A31" s="11">
        <f>ÖĞRENCİLİSTESİ!A26</f>
        <v>22</v>
      </c>
      <c r="B31" s="11">
        <f>ÖĞRENCİLİSTESİ!B26</f>
        <v>221</v>
      </c>
      <c r="C31" s="12" t="str">
        <f>ÖĞRENCİLİSTESİ!C26</f>
        <v>TUNA ÖZTOPRAK</v>
      </c>
      <c r="D31" s="3">
        <v>3</v>
      </c>
      <c r="E31" s="3">
        <v>3</v>
      </c>
      <c r="F31" s="3">
        <v>3</v>
      </c>
      <c r="G31" s="3">
        <v>3</v>
      </c>
      <c r="H31" s="3">
        <v>3</v>
      </c>
      <c r="I31" s="3"/>
      <c r="J31" s="3"/>
      <c r="K31" s="3"/>
      <c r="L31" s="3"/>
      <c r="M31" s="3"/>
      <c r="N31" s="4">
        <f t="shared" si="0"/>
        <v>3</v>
      </c>
      <c r="O31" s="60" t="str">
        <f t="shared" si="1"/>
        <v>Çok İyi</v>
      </c>
    </row>
    <row r="32" spans="1:15" ht="20.100000000000001" customHeight="1" x14ac:dyDescent="0.25">
      <c r="A32" s="11">
        <f>ÖĞRENCİLİSTESİ!A27</f>
        <v>23</v>
      </c>
      <c r="B32" s="11">
        <f>ÖĞRENCİLİSTESİ!B27</f>
        <v>227</v>
      </c>
      <c r="C32" s="12" t="str">
        <f>ÖĞRENCİLİSTESİ!C27</f>
        <v>UMUT DENİZ KOCA</v>
      </c>
      <c r="D32" s="3">
        <v>3</v>
      </c>
      <c r="E32" s="3">
        <v>3</v>
      </c>
      <c r="F32" s="3">
        <v>3</v>
      </c>
      <c r="G32" s="3">
        <v>3</v>
      </c>
      <c r="H32" s="3">
        <v>3</v>
      </c>
      <c r="I32" s="3"/>
      <c r="J32" s="3"/>
      <c r="K32" s="3"/>
      <c r="L32" s="3"/>
      <c r="M32" s="3"/>
      <c r="N32" s="4">
        <f t="shared" si="0"/>
        <v>3</v>
      </c>
      <c r="O32" s="60" t="str">
        <f t="shared" si="1"/>
        <v>Çok İyi</v>
      </c>
    </row>
    <row r="33" spans="1:15" ht="20.100000000000001" customHeight="1" x14ac:dyDescent="0.25">
      <c r="A33" s="11">
        <f>ÖĞRENCİLİSTESİ!A28</f>
        <v>24</v>
      </c>
      <c r="B33" s="11">
        <f>ÖĞRENCİLİSTESİ!B28</f>
        <v>239</v>
      </c>
      <c r="C33" s="12" t="str">
        <f>ÖĞRENCİLİSTESİ!C28</f>
        <v>ZEYNEP DİLA ÇELİK</v>
      </c>
      <c r="D33" s="3">
        <v>3</v>
      </c>
      <c r="E33" s="3">
        <v>3</v>
      </c>
      <c r="F33" s="3">
        <v>3</v>
      </c>
      <c r="G33" s="3">
        <v>3</v>
      </c>
      <c r="H33" s="3">
        <v>3</v>
      </c>
      <c r="I33" s="3"/>
      <c r="J33" s="3"/>
      <c r="K33" s="3"/>
      <c r="L33" s="3"/>
      <c r="M33" s="3"/>
      <c r="N33" s="4">
        <f t="shared" si="0"/>
        <v>3</v>
      </c>
      <c r="O33" s="60" t="str">
        <f t="shared" si="1"/>
        <v>Çok İyi</v>
      </c>
    </row>
    <row r="34" spans="1:15" ht="20.100000000000001" customHeight="1" x14ac:dyDescent="0.25">
      <c r="A34" s="11">
        <f>ÖĞRENCİLİSTESİ!A29</f>
        <v>25</v>
      </c>
      <c r="B34" s="11">
        <f>ÖĞRENCİLİSTESİ!B29</f>
        <v>253</v>
      </c>
      <c r="C34" s="12" t="str">
        <f>ÖĞRENCİLİSTESİ!C29</f>
        <v>MEHMET EREN EKER</v>
      </c>
      <c r="D34" s="3">
        <v>3</v>
      </c>
      <c r="E34" s="3">
        <v>3</v>
      </c>
      <c r="F34" s="3">
        <v>3</v>
      </c>
      <c r="G34" s="3">
        <v>3</v>
      </c>
      <c r="H34" s="3">
        <v>3</v>
      </c>
      <c r="I34" s="3"/>
      <c r="J34" s="3"/>
      <c r="K34" s="3"/>
      <c r="L34" s="3"/>
      <c r="M34" s="3"/>
      <c r="N34" s="4">
        <f t="shared" si="0"/>
        <v>3</v>
      </c>
      <c r="O34" s="60" t="str">
        <f t="shared" si="1"/>
        <v>Çok İyi</v>
      </c>
    </row>
    <row r="35" spans="1:15" ht="20.100000000000001" customHeight="1" x14ac:dyDescent="0.25">
      <c r="A35" s="11">
        <f>ÖĞRENCİLİSTESİ!A30</f>
        <v>26</v>
      </c>
      <c r="B35" s="11">
        <f>ÖĞRENCİLİSTESİ!B30</f>
        <v>0</v>
      </c>
      <c r="C35" s="12">
        <f>ÖĞRENCİLİSTESİ!C30</f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4" t="e">
        <f t="shared" si="0"/>
        <v>#DIV/0!</v>
      </c>
      <c r="O35" s="60" t="e">
        <f t="shared" si="1"/>
        <v>#DIV/0!</v>
      </c>
    </row>
    <row r="36" spans="1:15" ht="20.100000000000001" customHeight="1" x14ac:dyDescent="0.25">
      <c r="A36" s="11">
        <f>ÖĞRENCİLİSTESİ!A31</f>
        <v>27</v>
      </c>
      <c r="B36" s="11">
        <f>ÖĞRENCİLİSTESİ!B31</f>
        <v>0</v>
      </c>
      <c r="C36" s="12">
        <f>ÖĞRENCİLİSTESİ!C31</f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4" t="e">
        <f t="shared" si="0"/>
        <v>#DIV/0!</v>
      </c>
      <c r="O36" s="60" t="e">
        <f t="shared" si="1"/>
        <v>#DIV/0!</v>
      </c>
    </row>
    <row r="37" spans="1:15" ht="20.100000000000001" customHeight="1" x14ac:dyDescent="0.25">
      <c r="A37" s="11">
        <f>ÖĞRENCİLİSTESİ!A32</f>
        <v>28</v>
      </c>
      <c r="B37" s="11">
        <f>ÖĞRENCİLİSTESİ!B32</f>
        <v>0</v>
      </c>
      <c r="C37" s="12">
        <f>ÖĞRENCİLİSTESİ!C32</f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4" t="e">
        <f t="shared" si="0"/>
        <v>#DIV/0!</v>
      </c>
      <c r="O37" s="60" t="e">
        <f t="shared" si="1"/>
        <v>#DIV/0!</v>
      </c>
    </row>
    <row r="38" spans="1:15" ht="20.100000000000001" customHeight="1" x14ac:dyDescent="0.25">
      <c r="A38" s="11">
        <f>ÖĞRENCİLİSTESİ!A33</f>
        <v>29</v>
      </c>
      <c r="B38" s="11">
        <f>ÖĞRENCİLİSTESİ!B33</f>
        <v>0</v>
      </c>
      <c r="C38" s="12">
        <f>ÖĞRENCİLİSTESİ!C33</f>
        <v>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4" t="e">
        <f t="shared" si="0"/>
        <v>#DIV/0!</v>
      </c>
      <c r="O38" s="60" t="e">
        <f t="shared" si="1"/>
        <v>#DIV/0!</v>
      </c>
    </row>
    <row r="39" spans="1:15" ht="20.100000000000001" customHeight="1" x14ac:dyDescent="0.25">
      <c r="A39" s="11">
        <f>ÖĞRENCİLİSTESİ!A34</f>
        <v>30</v>
      </c>
      <c r="B39" s="11">
        <f>ÖĞRENCİLİSTESİ!B34</f>
        <v>0</v>
      </c>
      <c r="C39" s="12">
        <f>ÖĞRENCİLİSTESİ!C34</f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4" t="e">
        <f t="shared" si="0"/>
        <v>#DIV/0!</v>
      </c>
      <c r="O39" s="60" t="e">
        <f t="shared" si="1"/>
        <v>#DIV/0!</v>
      </c>
    </row>
    <row r="40" spans="1:15" ht="20.100000000000001" customHeight="1" x14ac:dyDescent="0.25">
      <c r="A40" s="11">
        <f>ÖĞRENCİLİSTESİ!A35</f>
        <v>31</v>
      </c>
      <c r="B40" s="11">
        <f>ÖĞRENCİLİSTESİ!B35</f>
        <v>0</v>
      </c>
      <c r="C40" s="12">
        <f>ÖĞRENCİLİSTESİ!C35</f>
        <v>0</v>
      </c>
      <c r="D40" s="2"/>
      <c r="E40" s="3"/>
      <c r="F40" s="3"/>
      <c r="G40" s="3"/>
      <c r="H40" s="3"/>
      <c r="I40" s="3"/>
      <c r="J40" s="3"/>
      <c r="K40" s="3"/>
      <c r="L40" s="3"/>
      <c r="M40" s="3"/>
      <c r="N40" s="4" t="e">
        <f t="shared" si="0"/>
        <v>#DIV/0!</v>
      </c>
      <c r="O40" s="60" t="e">
        <f t="shared" si="1"/>
        <v>#DIV/0!</v>
      </c>
    </row>
    <row r="41" spans="1:15" ht="20.100000000000001" customHeight="1" x14ac:dyDescent="0.25">
      <c r="A41" s="11">
        <f>ÖĞRENCİLİSTESİ!A36</f>
        <v>32</v>
      </c>
      <c r="B41" s="11">
        <f>ÖĞRENCİLİSTESİ!B36</f>
        <v>0</v>
      </c>
      <c r="C41" s="12">
        <f>ÖĞRENCİLİSTESİ!C36</f>
        <v>0</v>
      </c>
      <c r="D41" s="2"/>
      <c r="E41" s="3"/>
      <c r="F41" s="3"/>
      <c r="G41" s="3"/>
      <c r="H41" s="3"/>
      <c r="I41" s="3"/>
      <c r="J41" s="3"/>
      <c r="K41" s="3"/>
      <c r="L41" s="3"/>
      <c r="M41" s="3"/>
      <c r="N41" s="4" t="e">
        <f t="shared" si="0"/>
        <v>#DIV/0!</v>
      </c>
      <c r="O41" s="60" t="e">
        <f t="shared" si="1"/>
        <v>#DIV/0!</v>
      </c>
    </row>
    <row r="42" spans="1:15" ht="20.100000000000001" customHeight="1" x14ac:dyDescent="0.25">
      <c r="A42" s="11">
        <f>ÖĞRENCİLİSTESİ!A37</f>
        <v>33</v>
      </c>
      <c r="B42" s="11">
        <f>ÖĞRENCİLİSTESİ!B37</f>
        <v>0</v>
      </c>
      <c r="C42" s="12">
        <f>ÖĞRENCİLİSTESİ!C37</f>
        <v>0</v>
      </c>
      <c r="D42" s="2"/>
      <c r="E42" s="3"/>
      <c r="F42" s="3"/>
      <c r="G42" s="3"/>
      <c r="H42" s="3"/>
      <c r="I42" s="3"/>
      <c r="J42" s="3"/>
      <c r="K42" s="3"/>
      <c r="L42" s="3"/>
      <c r="M42" s="3"/>
      <c r="N42" s="4" t="e">
        <f t="shared" si="0"/>
        <v>#DIV/0!</v>
      </c>
      <c r="O42" s="60" t="e">
        <f t="shared" si="1"/>
        <v>#DIV/0!</v>
      </c>
    </row>
    <row r="43" spans="1:15" ht="20.100000000000001" customHeight="1" x14ac:dyDescent="0.25">
      <c r="A43" s="11">
        <f>ÖĞRENCİLİSTESİ!A38</f>
        <v>34</v>
      </c>
      <c r="B43" s="11">
        <f>ÖĞRENCİLİSTESİ!B38</f>
        <v>0</v>
      </c>
      <c r="C43" s="12">
        <f>ÖĞRENCİLİSTESİ!C38</f>
        <v>0</v>
      </c>
      <c r="D43" s="2"/>
      <c r="E43" s="3"/>
      <c r="F43" s="3"/>
      <c r="G43" s="3"/>
      <c r="H43" s="3"/>
      <c r="I43" s="3"/>
      <c r="J43" s="3"/>
      <c r="K43" s="3"/>
      <c r="L43" s="3"/>
      <c r="M43" s="3"/>
      <c r="N43" s="4" t="e">
        <f t="shared" si="0"/>
        <v>#DIV/0!</v>
      </c>
      <c r="O43" s="60" t="e">
        <f t="shared" si="1"/>
        <v>#DIV/0!</v>
      </c>
    </row>
    <row r="44" spans="1:15" ht="20.100000000000001" customHeight="1" x14ac:dyDescent="0.25">
      <c r="A44" s="11">
        <f>ÖĞRENCİLİSTESİ!A39</f>
        <v>35</v>
      </c>
      <c r="B44" s="11">
        <f>ÖĞRENCİLİSTESİ!B39</f>
        <v>0</v>
      </c>
      <c r="C44" s="12">
        <f>ÖĞRENCİLİSTESİ!C39</f>
        <v>0</v>
      </c>
      <c r="D44" s="2"/>
      <c r="E44" s="3"/>
      <c r="F44" s="3"/>
      <c r="G44" s="3"/>
      <c r="H44" s="3"/>
      <c r="I44" s="3"/>
      <c r="J44" s="3"/>
      <c r="K44" s="3"/>
      <c r="L44" s="3"/>
      <c r="M44" s="3"/>
      <c r="N44" s="4" t="e">
        <f t="shared" si="0"/>
        <v>#DIV/0!</v>
      </c>
      <c r="O44" s="60" t="e">
        <f t="shared" si="1"/>
        <v>#DIV/0!</v>
      </c>
    </row>
    <row r="45" spans="1:15" ht="20.100000000000001" customHeight="1" x14ac:dyDescent="0.25">
      <c r="A45" s="11">
        <f>ÖĞRENCİLİSTESİ!A40</f>
        <v>36</v>
      </c>
      <c r="B45" s="11">
        <f>ÖĞRENCİLİSTESİ!B40</f>
        <v>0</v>
      </c>
      <c r="C45" s="12">
        <f>ÖĞRENCİLİSTESİ!C40</f>
        <v>0</v>
      </c>
      <c r="D45" s="2"/>
      <c r="E45" s="3"/>
      <c r="F45" s="3"/>
      <c r="G45" s="3"/>
      <c r="H45" s="3"/>
      <c r="I45" s="3"/>
      <c r="J45" s="3"/>
      <c r="K45" s="3"/>
      <c r="L45" s="3"/>
      <c r="M45" s="3"/>
      <c r="N45" s="4" t="e">
        <f t="shared" si="0"/>
        <v>#DIV/0!</v>
      </c>
      <c r="O45" s="60" t="e">
        <f t="shared" si="1"/>
        <v>#DIV/0!</v>
      </c>
    </row>
    <row r="46" spans="1:15" ht="20.100000000000001" customHeight="1" x14ac:dyDescent="0.25">
      <c r="A46" s="11">
        <f>ÖĞRENCİLİSTESİ!A41</f>
        <v>37</v>
      </c>
      <c r="B46" s="11">
        <f>ÖĞRENCİLİSTESİ!B41</f>
        <v>0</v>
      </c>
      <c r="C46" s="12">
        <f>ÖĞRENCİLİSTESİ!C41</f>
        <v>0</v>
      </c>
      <c r="D46" s="2"/>
      <c r="E46" s="3"/>
      <c r="F46" s="3"/>
      <c r="G46" s="3"/>
      <c r="H46" s="3"/>
      <c r="I46" s="3"/>
      <c r="J46" s="3"/>
      <c r="K46" s="3"/>
      <c r="L46" s="3"/>
      <c r="M46" s="3"/>
      <c r="N46" s="4" t="e">
        <f t="shared" si="0"/>
        <v>#DIV/0!</v>
      </c>
      <c r="O46" s="60" t="e">
        <f t="shared" si="1"/>
        <v>#DIV/0!</v>
      </c>
    </row>
    <row r="47" spans="1:15" ht="20.100000000000001" customHeight="1" x14ac:dyDescent="0.25"/>
    <row r="48" spans="1:15" ht="20.100000000000001" customHeight="1" x14ac:dyDescent="0.25">
      <c r="N48" s="203">
        <f>ÖĞRENCİLİSTESİ!L2</f>
        <v>0</v>
      </c>
      <c r="O48" s="203"/>
    </row>
    <row r="49" spans="14:15" ht="20.100000000000001" customHeight="1" x14ac:dyDescent="0.25">
      <c r="N49" s="216" t="str">
        <f>ÖĞRENCİLİSTESİ!L3</f>
        <v>3/B Sınıf Öğretmeni</v>
      </c>
      <c r="O49" s="216"/>
    </row>
  </sheetData>
  <protectedRanges>
    <protectedRange sqref="A10:C46" name="Aralık1_1_2"/>
  </protectedRanges>
  <mergeCells count="19">
    <mergeCell ref="N48:O48"/>
    <mergeCell ref="G3:G8"/>
    <mergeCell ref="O3:O9"/>
    <mergeCell ref="C2:O2"/>
    <mergeCell ref="N49:O49"/>
    <mergeCell ref="I3:I8"/>
    <mergeCell ref="J3:J8"/>
    <mergeCell ref="L3:L8"/>
    <mergeCell ref="M3:M8"/>
    <mergeCell ref="A1:O1"/>
    <mergeCell ref="B3:B8"/>
    <mergeCell ref="C3:C8"/>
    <mergeCell ref="N3:N9"/>
    <mergeCell ref="D3:D8"/>
    <mergeCell ref="E3:E8"/>
    <mergeCell ref="F3:F8"/>
    <mergeCell ref="H3:H8"/>
    <mergeCell ref="K3:K8"/>
    <mergeCell ref="A2:B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8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topLeftCell="A7" zoomScaleNormal="100" workbookViewId="0">
      <selection activeCell="X6" sqref="X6"/>
    </sheetView>
  </sheetViews>
  <sheetFormatPr defaultRowHeight="15.75" x14ac:dyDescent="0.25"/>
  <cols>
    <col min="1" max="2" width="5.7109375" style="23" customWidth="1"/>
    <col min="3" max="3" width="28" style="23" customWidth="1"/>
    <col min="4" max="4" width="3.7109375" style="1" customWidth="1"/>
    <col min="5" max="5" width="6.7109375" style="1" customWidth="1"/>
    <col min="6" max="6" width="3.7109375" style="1" customWidth="1"/>
    <col min="7" max="7" width="6.7109375" style="1" customWidth="1"/>
    <col min="8" max="9" width="3.7109375" style="1" customWidth="1"/>
    <col min="10" max="10" width="6.7109375" style="1" customWidth="1"/>
    <col min="11" max="12" width="3.7109375" style="1" customWidth="1"/>
    <col min="13" max="13" width="6.7109375" style="1" customWidth="1"/>
    <col min="14" max="16" width="3.7109375" style="1" customWidth="1"/>
    <col min="17" max="17" width="6.7109375" style="1" customWidth="1"/>
    <col min="18" max="18" width="3.7109375" style="1" customWidth="1"/>
    <col min="19" max="19" width="5.7109375" style="5" customWidth="1"/>
    <col min="20" max="20" width="13.7109375" style="5" customWidth="1"/>
    <col min="21" max="21" width="5.7109375" style="1" customWidth="1"/>
    <col min="22" max="24" width="7.7109375" style="1" customWidth="1"/>
    <col min="25" max="16384" width="9.140625" style="1"/>
  </cols>
  <sheetData>
    <row r="1" spans="1:20" ht="20.100000000000001" customHeight="1" x14ac:dyDescent="0.25">
      <c r="A1" s="207" t="str">
        <f>ÖĞRENCİLİSTESİ!A1</f>
        <v>2021-2022 EĞİTİM ÖĞRETİM YILI ŞÜKRÜPAŞA. İLKOKULU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9"/>
    </row>
    <row r="2" spans="1:20" ht="20.100000000000001" customHeight="1" x14ac:dyDescent="0.25">
      <c r="A2" s="207" t="str">
        <f>ÖĞRENCİLİSTESİ!B3</f>
        <v>3/B</v>
      </c>
      <c r="B2" s="209"/>
      <c r="C2" s="208" t="s">
        <v>333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9"/>
    </row>
    <row r="3" spans="1:20" ht="50.1" customHeight="1" x14ac:dyDescent="0.25">
      <c r="A3" s="50"/>
      <c r="B3" s="242"/>
      <c r="C3" s="244"/>
      <c r="D3" s="189" t="s">
        <v>334</v>
      </c>
      <c r="E3" s="189" t="s">
        <v>335</v>
      </c>
      <c r="F3" s="189" t="s">
        <v>336</v>
      </c>
      <c r="G3" s="189" t="s">
        <v>337</v>
      </c>
      <c r="H3" s="189" t="s">
        <v>338</v>
      </c>
      <c r="I3" s="189" t="s">
        <v>339</v>
      </c>
      <c r="J3" s="189" t="s">
        <v>340</v>
      </c>
      <c r="K3" s="189" t="s">
        <v>341</v>
      </c>
      <c r="L3" s="189" t="s">
        <v>342</v>
      </c>
      <c r="M3" s="189" t="s">
        <v>343</v>
      </c>
      <c r="N3" s="189" t="s">
        <v>344</v>
      </c>
      <c r="O3" s="189" t="s">
        <v>345</v>
      </c>
      <c r="P3" s="189" t="s">
        <v>346</v>
      </c>
      <c r="Q3" s="189" t="s">
        <v>347</v>
      </c>
      <c r="R3" s="189" t="s">
        <v>348</v>
      </c>
      <c r="S3" s="204" t="s">
        <v>69</v>
      </c>
      <c r="T3" s="204" t="s">
        <v>12</v>
      </c>
    </row>
    <row r="4" spans="1:20" ht="50.1" customHeight="1" x14ac:dyDescent="0.25">
      <c r="A4" s="51"/>
      <c r="B4" s="243"/>
      <c r="C4" s="245"/>
      <c r="D4" s="190"/>
      <c r="E4" s="190"/>
      <c r="F4" s="190"/>
      <c r="G4" s="190"/>
      <c r="H4" s="190"/>
      <c r="I4" s="190"/>
      <c r="J4" s="196"/>
      <c r="K4" s="190"/>
      <c r="L4" s="196"/>
      <c r="M4" s="196"/>
      <c r="N4" s="196"/>
      <c r="O4" s="196"/>
      <c r="P4" s="196"/>
      <c r="Q4" s="196"/>
      <c r="R4" s="196"/>
      <c r="S4" s="201"/>
      <c r="T4" s="201"/>
    </row>
    <row r="5" spans="1:20" ht="50.1" customHeight="1" x14ac:dyDescent="0.25">
      <c r="A5" s="51"/>
      <c r="B5" s="243"/>
      <c r="C5" s="245"/>
      <c r="D5" s="190"/>
      <c r="E5" s="190"/>
      <c r="F5" s="190"/>
      <c r="G5" s="190"/>
      <c r="H5" s="190"/>
      <c r="I5" s="190"/>
      <c r="J5" s="196"/>
      <c r="K5" s="190"/>
      <c r="L5" s="196"/>
      <c r="M5" s="196"/>
      <c r="N5" s="196"/>
      <c r="O5" s="196"/>
      <c r="P5" s="196"/>
      <c r="Q5" s="196"/>
      <c r="R5" s="196"/>
      <c r="S5" s="201"/>
      <c r="T5" s="201"/>
    </row>
    <row r="6" spans="1:20" ht="50.1" customHeight="1" x14ac:dyDescent="0.25">
      <c r="A6" s="51"/>
      <c r="B6" s="243"/>
      <c r="C6" s="245"/>
      <c r="D6" s="190"/>
      <c r="E6" s="190"/>
      <c r="F6" s="190"/>
      <c r="G6" s="190"/>
      <c r="H6" s="190"/>
      <c r="I6" s="190"/>
      <c r="J6" s="196"/>
      <c r="K6" s="190"/>
      <c r="L6" s="196"/>
      <c r="M6" s="196"/>
      <c r="N6" s="196"/>
      <c r="O6" s="196"/>
      <c r="P6" s="196"/>
      <c r="Q6" s="196"/>
      <c r="R6" s="196"/>
      <c r="S6" s="201"/>
      <c r="T6" s="201"/>
    </row>
    <row r="7" spans="1:20" ht="50.1" customHeight="1" x14ac:dyDescent="0.25">
      <c r="A7" s="51"/>
      <c r="B7" s="243"/>
      <c r="C7" s="245"/>
      <c r="D7" s="190"/>
      <c r="E7" s="190"/>
      <c r="F7" s="190"/>
      <c r="G7" s="190"/>
      <c r="H7" s="190"/>
      <c r="I7" s="190"/>
      <c r="J7" s="196"/>
      <c r="K7" s="190"/>
      <c r="L7" s="196"/>
      <c r="M7" s="196"/>
      <c r="N7" s="196"/>
      <c r="O7" s="196"/>
      <c r="P7" s="196"/>
      <c r="Q7" s="196"/>
      <c r="R7" s="196"/>
      <c r="S7" s="201"/>
      <c r="T7" s="201"/>
    </row>
    <row r="8" spans="1:20" ht="50.1" customHeight="1" x14ac:dyDescent="0.25">
      <c r="A8" s="21"/>
      <c r="B8" s="243"/>
      <c r="C8" s="245"/>
      <c r="D8" s="190"/>
      <c r="E8" s="190"/>
      <c r="F8" s="190"/>
      <c r="G8" s="190"/>
      <c r="H8" s="190"/>
      <c r="I8" s="190"/>
      <c r="J8" s="205"/>
      <c r="K8" s="190"/>
      <c r="L8" s="205"/>
      <c r="M8" s="205"/>
      <c r="N8" s="205"/>
      <c r="O8" s="205"/>
      <c r="P8" s="205"/>
      <c r="Q8" s="205"/>
      <c r="R8" s="205"/>
      <c r="S8" s="201"/>
      <c r="T8" s="201"/>
    </row>
    <row r="9" spans="1:20" ht="20.100000000000001" customHeight="1" x14ac:dyDescent="0.25">
      <c r="A9" s="9" t="s">
        <v>1</v>
      </c>
      <c r="B9" s="9" t="s">
        <v>0</v>
      </c>
      <c r="C9" s="10" t="s">
        <v>10</v>
      </c>
      <c r="D9" s="145">
        <v>1</v>
      </c>
      <c r="E9" s="145">
        <v>2</v>
      </c>
      <c r="F9" s="145">
        <v>3</v>
      </c>
      <c r="G9" s="145">
        <v>4</v>
      </c>
      <c r="H9" s="145">
        <v>5</v>
      </c>
      <c r="I9" s="145">
        <v>6</v>
      </c>
      <c r="J9" s="145">
        <v>7</v>
      </c>
      <c r="K9" s="145">
        <v>8</v>
      </c>
      <c r="L9" s="145">
        <v>9</v>
      </c>
      <c r="M9" s="145">
        <v>10</v>
      </c>
      <c r="N9" s="145">
        <v>11</v>
      </c>
      <c r="O9" s="145">
        <v>12</v>
      </c>
      <c r="P9" s="145">
        <v>13</v>
      </c>
      <c r="Q9" s="145">
        <v>14</v>
      </c>
      <c r="R9" s="145">
        <v>11</v>
      </c>
      <c r="S9" s="202"/>
      <c r="T9" s="202"/>
    </row>
    <row r="10" spans="1:20" ht="20.100000000000001" customHeight="1" x14ac:dyDescent="0.25">
      <c r="A10" s="11">
        <f>ÖĞRENCİLİSTESİ!H5</f>
        <v>1</v>
      </c>
      <c r="B10" s="11">
        <f>ÖĞRENCİLİSTESİ!I5</f>
        <v>5</v>
      </c>
      <c r="C10" s="12" t="str">
        <f>ÖĞRENCİLİSTESİ!J5</f>
        <v>BİLAL ENSAR ERTAŞ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4" t="e">
        <f t="shared" ref="S10:S46" si="0">AVERAGEA(D10:K10)</f>
        <v>#DIV/0!</v>
      </c>
      <c r="T10" s="60" t="e">
        <f t="shared" ref="T10:T46" si="1">IF(S10&lt;1.5,"Geliştirilmeli",IF(S10&gt;2.44,"Çok İyi","İyi"))</f>
        <v>#DIV/0!</v>
      </c>
    </row>
    <row r="11" spans="1:20" ht="20.100000000000001" customHeight="1" x14ac:dyDescent="0.25">
      <c r="A11" s="11">
        <f>ÖĞRENCİLİSTESİ!H6</f>
        <v>2</v>
      </c>
      <c r="B11" s="11">
        <f>ÖĞRENCİLİSTESİ!I6</f>
        <v>12</v>
      </c>
      <c r="C11" s="12" t="str">
        <f>ÖĞRENCİLİSTESİ!J6</f>
        <v>ARDA ÇATAL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4" t="e">
        <f t="shared" si="0"/>
        <v>#DIV/0!</v>
      </c>
      <c r="T11" s="60" t="e">
        <f t="shared" si="1"/>
        <v>#DIV/0!</v>
      </c>
    </row>
    <row r="12" spans="1:20" ht="20.100000000000001" customHeight="1" x14ac:dyDescent="0.25">
      <c r="A12" s="11">
        <f>ÖĞRENCİLİSTESİ!H7</f>
        <v>3</v>
      </c>
      <c r="B12" s="11">
        <f>ÖĞRENCİLİSTESİ!I7</f>
        <v>38</v>
      </c>
      <c r="C12" s="12" t="str">
        <f>ÖĞRENCİLİSTESİ!J7</f>
        <v>AYŞE BUĞLEM İMROZ</v>
      </c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4" t="e">
        <f t="shared" si="0"/>
        <v>#DIV/0!</v>
      </c>
      <c r="T12" s="60" t="e">
        <f t="shared" si="1"/>
        <v>#DIV/0!</v>
      </c>
    </row>
    <row r="13" spans="1:20" ht="20.100000000000001" customHeight="1" x14ac:dyDescent="0.25">
      <c r="A13" s="11">
        <f>ÖĞRENCİLİSTESİ!H8</f>
        <v>4</v>
      </c>
      <c r="B13" s="11">
        <f>ÖĞRENCİLİSTESİ!I8</f>
        <v>44</v>
      </c>
      <c r="C13" s="12" t="str">
        <f>ÖĞRENCİLİSTESİ!J8</f>
        <v>YUSUF EREN KILIÇ</v>
      </c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4" t="e">
        <f t="shared" si="0"/>
        <v>#DIV/0!</v>
      </c>
      <c r="T13" s="60" t="e">
        <f t="shared" si="1"/>
        <v>#DIV/0!</v>
      </c>
    </row>
    <row r="14" spans="1:20" ht="20.100000000000001" customHeight="1" x14ac:dyDescent="0.25">
      <c r="A14" s="11">
        <f>ÖĞRENCİLİSTESİ!H9</f>
        <v>5</v>
      </c>
      <c r="B14" s="11">
        <f>ÖĞRENCİLİSTESİ!I9</f>
        <v>50</v>
      </c>
      <c r="C14" s="12" t="str">
        <f>ÖĞRENCİLİSTESİ!J9</f>
        <v>ALİ KORALP ERGİT</v>
      </c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4" t="e">
        <f t="shared" si="0"/>
        <v>#DIV/0!</v>
      </c>
      <c r="T14" s="60" t="e">
        <f t="shared" si="1"/>
        <v>#DIV/0!</v>
      </c>
    </row>
    <row r="15" spans="1:20" ht="20.100000000000001" customHeight="1" x14ac:dyDescent="0.25">
      <c r="A15" s="11">
        <f>ÖĞRENCİLİSTESİ!H10</f>
        <v>6</v>
      </c>
      <c r="B15" s="11">
        <f>ÖĞRENCİLİSTESİ!I10</f>
        <v>53</v>
      </c>
      <c r="C15" s="12" t="str">
        <f>ÖĞRENCİLİSTESİ!J10</f>
        <v>ALİ TAHA YILMAZ</v>
      </c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4" t="e">
        <f t="shared" si="0"/>
        <v>#DIV/0!</v>
      </c>
      <c r="T15" s="60" t="e">
        <f t="shared" si="1"/>
        <v>#DIV/0!</v>
      </c>
    </row>
    <row r="16" spans="1:20" ht="20.100000000000001" customHeight="1" x14ac:dyDescent="0.25">
      <c r="A16" s="11">
        <f>ÖĞRENCİLİSTESİ!H11</f>
        <v>7</v>
      </c>
      <c r="B16" s="11">
        <f>ÖĞRENCİLİSTESİ!I11</f>
        <v>54</v>
      </c>
      <c r="C16" s="12" t="str">
        <f>ÖĞRENCİLİSTESİ!J11</f>
        <v>ALPEREN ADALI</v>
      </c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4" t="e">
        <f t="shared" si="0"/>
        <v>#DIV/0!</v>
      </c>
      <c r="T16" s="60" t="e">
        <f t="shared" si="1"/>
        <v>#DIV/0!</v>
      </c>
    </row>
    <row r="17" spans="1:20" ht="20.100000000000001" customHeight="1" x14ac:dyDescent="0.25">
      <c r="A17" s="11">
        <f>ÖĞRENCİLİSTESİ!H12</f>
        <v>8</v>
      </c>
      <c r="B17" s="11">
        <f>ÖĞRENCİLİSTESİ!I12</f>
        <v>56</v>
      </c>
      <c r="C17" s="12" t="str">
        <f>ÖĞRENCİLİSTESİ!J12</f>
        <v>AMİNE BİNGÖL</v>
      </c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4" t="e">
        <f t="shared" si="0"/>
        <v>#DIV/0!</v>
      </c>
      <c r="T17" s="60" t="e">
        <f t="shared" si="1"/>
        <v>#DIV/0!</v>
      </c>
    </row>
    <row r="18" spans="1:20" ht="20.100000000000001" customHeight="1" x14ac:dyDescent="0.25">
      <c r="A18" s="11">
        <f>ÖĞRENCİLİSTESİ!H13</f>
        <v>9</v>
      </c>
      <c r="B18" s="11">
        <f>ÖĞRENCİLİSTESİ!I13</f>
        <v>61</v>
      </c>
      <c r="C18" s="12" t="str">
        <f>ÖĞRENCİLİSTESİ!J13</f>
        <v>AYAZ TAŞDELEN</v>
      </c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4" t="e">
        <f t="shared" si="0"/>
        <v>#DIV/0!</v>
      </c>
      <c r="T18" s="60" t="e">
        <f t="shared" si="1"/>
        <v>#DIV/0!</v>
      </c>
    </row>
    <row r="19" spans="1:20" ht="20.100000000000001" customHeight="1" x14ac:dyDescent="0.25">
      <c r="A19" s="11">
        <f>ÖĞRENCİLİSTESİ!H14</f>
        <v>10</v>
      </c>
      <c r="B19" s="11">
        <f>ÖĞRENCİLİSTESİ!I14</f>
        <v>68</v>
      </c>
      <c r="C19" s="12" t="str">
        <f>ÖĞRENCİLİSTESİ!J14</f>
        <v>BERAT BERK KURT</v>
      </c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4" t="e">
        <f t="shared" si="0"/>
        <v>#DIV/0!</v>
      </c>
      <c r="T19" s="60" t="e">
        <f t="shared" si="1"/>
        <v>#DIV/0!</v>
      </c>
    </row>
    <row r="20" spans="1:20" ht="20.100000000000001" customHeight="1" x14ac:dyDescent="0.25">
      <c r="A20" s="11">
        <f>ÖĞRENCİLİSTESİ!H15</f>
        <v>11</v>
      </c>
      <c r="B20" s="11">
        <f>ÖĞRENCİLİSTESİ!I15</f>
        <v>77</v>
      </c>
      <c r="C20" s="12" t="str">
        <f>ÖĞRENCİLİSTESİ!J15</f>
        <v>CEYLİN ADA DALAKKAYA</v>
      </c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4" t="e">
        <f t="shared" si="0"/>
        <v>#DIV/0!</v>
      </c>
      <c r="T20" s="60" t="e">
        <f t="shared" si="1"/>
        <v>#DIV/0!</v>
      </c>
    </row>
    <row r="21" spans="1:20" ht="20.100000000000001" customHeight="1" x14ac:dyDescent="0.25">
      <c r="A21" s="11">
        <f>ÖĞRENCİLİSTESİ!H16</f>
        <v>12</v>
      </c>
      <c r="B21" s="11">
        <f>ÖĞRENCİLİSTESİ!I16</f>
        <v>106</v>
      </c>
      <c r="C21" s="12" t="str">
        <f>ÖĞRENCİLİSTESİ!J16</f>
        <v>ELİF IRMAK ÖREN</v>
      </c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4" t="e">
        <f t="shared" si="0"/>
        <v>#DIV/0!</v>
      </c>
      <c r="T21" s="60" t="e">
        <f t="shared" si="1"/>
        <v>#DIV/0!</v>
      </c>
    </row>
    <row r="22" spans="1:20" ht="20.100000000000001" customHeight="1" x14ac:dyDescent="0.25">
      <c r="A22" s="11">
        <f>ÖĞRENCİLİSTESİ!H17</f>
        <v>13</v>
      </c>
      <c r="B22" s="11">
        <f>ÖĞRENCİLİSTESİ!I17</f>
        <v>122</v>
      </c>
      <c r="C22" s="12" t="str">
        <f>ÖĞRENCİLİSTESİ!J17</f>
        <v>EYLÜL ÖZTÜRK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4" t="e">
        <f t="shared" si="0"/>
        <v>#DIV/0!</v>
      </c>
      <c r="T22" s="60" t="e">
        <f t="shared" si="1"/>
        <v>#DIV/0!</v>
      </c>
    </row>
    <row r="23" spans="1:20" ht="20.100000000000001" customHeight="1" x14ac:dyDescent="0.25">
      <c r="A23" s="11">
        <f>ÖĞRENCİLİSTESİ!H18</f>
        <v>14</v>
      </c>
      <c r="B23" s="11">
        <f>ÖĞRENCİLİSTESİ!I18</f>
        <v>142</v>
      </c>
      <c r="C23" s="12" t="str">
        <f>ÖĞRENCİLİSTESİ!J18</f>
        <v>ILGIN BALYEMEZ</v>
      </c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4" t="e">
        <f t="shared" si="0"/>
        <v>#DIV/0!</v>
      </c>
      <c r="T23" s="60" t="e">
        <f t="shared" si="1"/>
        <v>#DIV/0!</v>
      </c>
    </row>
    <row r="24" spans="1:20" ht="20.100000000000001" customHeight="1" x14ac:dyDescent="0.25">
      <c r="A24" s="11">
        <f>ÖĞRENCİLİSTESİ!H19</f>
        <v>15</v>
      </c>
      <c r="B24" s="11">
        <f>ÖĞRENCİLİSTESİ!I19</f>
        <v>146</v>
      </c>
      <c r="C24" s="12" t="str">
        <f>ÖĞRENCİLİSTESİ!J19</f>
        <v>IRMAK BALYEMEZ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4" t="e">
        <f t="shared" si="0"/>
        <v>#DIV/0!</v>
      </c>
      <c r="T24" s="60" t="e">
        <f t="shared" si="1"/>
        <v>#DIV/0!</v>
      </c>
    </row>
    <row r="25" spans="1:20" ht="20.100000000000001" customHeight="1" x14ac:dyDescent="0.25">
      <c r="A25" s="11">
        <f>ÖĞRENCİLİSTESİ!H20</f>
        <v>16</v>
      </c>
      <c r="B25" s="11">
        <f>ÖĞRENCİLİSTESİ!I20</f>
        <v>179</v>
      </c>
      <c r="C25" s="12" t="str">
        <f>ÖĞRENCİLİSTESİ!J20</f>
        <v>KUZEY AYGÜN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4" t="e">
        <f t="shared" si="0"/>
        <v>#DIV/0!</v>
      </c>
      <c r="T25" s="60" t="e">
        <f t="shared" si="1"/>
        <v>#DIV/0!</v>
      </c>
    </row>
    <row r="26" spans="1:20" ht="20.100000000000001" customHeight="1" x14ac:dyDescent="0.25">
      <c r="A26" s="11">
        <f>ÖĞRENCİLİSTESİ!H21</f>
        <v>17</v>
      </c>
      <c r="B26" s="11">
        <f>ÖĞRENCİLİSTESİ!I21</f>
        <v>184</v>
      </c>
      <c r="C26" s="12" t="str">
        <f>ÖĞRENCİLİSTESİ!J21</f>
        <v>MEHMET ARİF DENİZ</v>
      </c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4" t="e">
        <f t="shared" si="0"/>
        <v>#DIV/0!</v>
      </c>
      <c r="T26" s="60" t="e">
        <f t="shared" si="1"/>
        <v>#DIV/0!</v>
      </c>
    </row>
    <row r="27" spans="1:20" ht="20.100000000000001" customHeight="1" x14ac:dyDescent="0.25">
      <c r="A27" s="11">
        <f>ÖĞRENCİLİSTESİ!H22</f>
        <v>18</v>
      </c>
      <c r="B27" s="11">
        <f>ÖĞRENCİLİSTESİ!I22</f>
        <v>188</v>
      </c>
      <c r="C27" s="12" t="str">
        <f>ÖĞRENCİLİSTESİ!J22</f>
        <v>MEHMET SENCER YARAR</v>
      </c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4" t="e">
        <f t="shared" si="0"/>
        <v>#DIV/0!</v>
      </c>
      <c r="T27" s="60" t="e">
        <f t="shared" si="1"/>
        <v>#DIV/0!</v>
      </c>
    </row>
    <row r="28" spans="1:20" ht="20.100000000000001" customHeight="1" x14ac:dyDescent="0.25">
      <c r="A28" s="11">
        <f>ÖĞRENCİLİSTESİ!H23</f>
        <v>19</v>
      </c>
      <c r="B28" s="11">
        <f>ÖĞRENCİLİSTESİ!I23</f>
        <v>198</v>
      </c>
      <c r="C28" s="12" t="str">
        <f>ÖĞRENCİLİSTESİ!J23</f>
        <v>ÖMER FARUK BALTAŞ</v>
      </c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4" t="e">
        <f t="shared" si="0"/>
        <v>#DIV/0!</v>
      </c>
      <c r="T28" s="60" t="e">
        <f t="shared" si="1"/>
        <v>#DIV/0!</v>
      </c>
    </row>
    <row r="29" spans="1:20" ht="20.100000000000001" customHeight="1" x14ac:dyDescent="0.25">
      <c r="A29" s="11">
        <f>ÖĞRENCİLİSTESİ!H24</f>
        <v>20</v>
      </c>
      <c r="B29" s="11">
        <f>ÖĞRENCİLİSTESİ!I24</f>
        <v>200</v>
      </c>
      <c r="C29" s="12" t="str">
        <f>ÖĞRENCİLİSTESİ!J24</f>
        <v>ÖMER KOŞAR</v>
      </c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4" t="e">
        <f t="shared" si="0"/>
        <v>#DIV/0!</v>
      </c>
      <c r="T29" s="60" t="e">
        <f t="shared" si="1"/>
        <v>#DIV/0!</v>
      </c>
    </row>
    <row r="30" spans="1:20" ht="20.100000000000001" customHeight="1" x14ac:dyDescent="0.25">
      <c r="A30" s="11">
        <f>ÖĞRENCİLİSTESİ!H25</f>
        <v>21</v>
      </c>
      <c r="B30" s="11">
        <f>ÖĞRENCİLİSTESİ!I25</f>
        <v>219</v>
      </c>
      <c r="C30" s="12" t="str">
        <f>ÖĞRENCİLİSTESİ!J25</f>
        <v>TUĞSEM DURU KARABABA</v>
      </c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4" t="e">
        <f t="shared" si="0"/>
        <v>#DIV/0!</v>
      </c>
      <c r="T30" s="60" t="e">
        <f t="shared" si="1"/>
        <v>#DIV/0!</v>
      </c>
    </row>
    <row r="31" spans="1:20" ht="20.100000000000001" customHeight="1" x14ac:dyDescent="0.25">
      <c r="A31" s="11">
        <f>ÖĞRENCİLİSTESİ!H26</f>
        <v>22</v>
      </c>
      <c r="B31" s="11">
        <f>ÖĞRENCİLİSTESİ!I26</f>
        <v>221</v>
      </c>
      <c r="C31" s="12" t="str">
        <f>ÖĞRENCİLİSTESİ!J26</f>
        <v>TUNA ÖZTOPRAK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4" t="e">
        <f t="shared" si="0"/>
        <v>#DIV/0!</v>
      </c>
      <c r="T31" s="60" t="e">
        <f t="shared" si="1"/>
        <v>#DIV/0!</v>
      </c>
    </row>
    <row r="32" spans="1:20" ht="20.100000000000001" customHeight="1" x14ac:dyDescent="0.25">
      <c r="A32" s="11">
        <f>ÖĞRENCİLİSTESİ!H27</f>
        <v>23</v>
      </c>
      <c r="B32" s="11">
        <f>ÖĞRENCİLİSTESİ!I27</f>
        <v>227</v>
      </c>
      <c r="C32" s="12" t="str">
        <f>ÖĞRENCİLİSTESİ!J27</f>
        <v>UMUT DENİZ KOCA</v>
      </c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4" t="e">
        <f t="shared" si="0"/>
        <v>#DIV/0!</v>
      </c>
      <c r="T32" s="60" t="e">
        <f t="shared" si="1"/>
        <v>#DIV/0!</v>
      </c>
    </row>
    <row r="33" spans="1:20" ht="20.100000000000001" customHeight="1" x14ac:dyDescent="0.25">
      <c r="A33" s="11">
        <f>ÖĞRENCİLİSTESİ!H28</f>
        <v>24</v>
      </c>
      <c r="B33" s="11">
        <f>ÖĞRENCİLİSTESİ!I28</f>
        <v>239</v>
      </c>
      <c r="C33" s="12" t="str">
        <f>ÖĞRENCİLİSTESİ!J28</f>
        <v>ZEYNEP DİLA ÇELİK</v>
      </c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4" t="e">
        <f t="shared" si="0"/>
        <v>#DIV/0!</v>
      </c>
      <c r="T33" s="60" t="e">
        <f t="shared" si="1"/>
        <v>#DIV/0!</v>
      </c>
    </row>
    <row r="34" spans="1:20" ht="20.100000000000001" customHeight="1" x14ac:dyDescent="0.25">
      <c r="A34" s="11">
        <f>ÖĞRENCİLİSTESİ!H29</f>
        <v>25</v>
      </c>
      <c r="B34" s="11">
        <f>ÖĞRENCİLİSTESİ!I29</f>
        <v>253</v>
      </c>
      <c r="C34" s="12" t="str">
        <f>ÖĞRENCİLİSTESİ!J29</f>
        <v>MEHMET EREN EKER</v>
      </c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4" t="e">
        <f t="shared" si="0"/>
        <v>#DIV/0!</v>
      </c>
      <c r="T34" s="60" t="e">
        <f t="shared" si="1"/>
        <v>#DIV/0!</v>
      </c>
    </row>
    <row r="35" spans="1:20" ht="20.100000000000001" customHeight="1" x14ac:dyDescent="0.25">
      <c r="A35" s="11">
        <f>ÖĞRENCİLİSTESİ!H30</f>
        <v>26</v>
      </c>
      <c r="B35" s="11">
        <f>ÖĞRENCİLİSTESİ!I30</f>
        <v>0</v>
      </c>
      <c r="C35" s="12">
        <f>ÖĞRENCİLİSTESİ!J30</f>
        <v>0</v>
      </c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4" t="e">
        <f t="shared" si="0"/>
        <v>#DIV/0!</v>
      </c>
      <c r="T35" s="60" t="e">
        <f t="shared" si="1"/>
        <v>#DIV/0!</v>
      </c>
    </row>
    <row r="36" spans="1:20" ht="20.100000000000001" customHeight="1" x14ac:dyDescent="0.25">
      <c r="A36" s="11">
        <f>ÖĞRENCİLİSTESİ!H31</f>
        <v>27</v>
      </c>
      <c r="B36" s="11">
        <f>ÖĞRENCİLİSTESİ!I31</f>
        <v>0</v>
      </c>
      <c r="C36" s="12">
        <f>ÖĞRENCİLİSTESİ!J31</f>
        <v>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4" t="e">
        <f t="shared" si="0"/>
        <v>#DIV/0!</v>
      </c>
      <c r="T36" s="60" t="e">
        <f t="shared" si="1"/>
        <v>#DIV/0!</v>
      </c>
    </row>
    <row r="37" spans="1:20" ht="20.100000000000001" customHeight="1" x14ac:dyDescent="0.25">
      <c r="A37" s="11">
        <f>ÖĞRENCİLİSTESİ!H32</f>
        <v>28</v>
      </c>
      <c r="B37" s="11">
        <f>ÖĞRENCİLİSTESİ!I32</f>
        <v>0</v>
      </c>
      <c r="C37" s="12">
        <f>ÖĞRENCİLİSTESİ!J32</f>
        <v>0</v>
      </c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4" t="e">
        <f t="shared" si="0"/>
        <v>#DIV/0!</v>
      </c>
      <c r="T37" s="60" t="e">
        <f t="shared" si="1"/>
        <v>#DIV/0!</v>
      </c>
    </row>
    <row r="38" spans="1:20" ht="20.100000000000001" customHeight="1" x14ac:dyDescent="0.25">
      <c r="A38" s="11">
        <f>ÖĞRENCİLİSTESİ!H33</f>
        <v>29</v>
      </c>
      <c r="B38" s="11">
        <f>ÖĞRENCİLİSTESİ!I33</f>
        <v>0</v>
      </c>
      <c r="C38" s="12">
        <f>ÖĞRENCİLİSTESİ!J33</f>
        <v>0</v>
      </c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4" t="e">
        <f t="shared" si="0"/>
        <v>#DIV/0!</v>
      </c>
      <c r="T38" s="60" t="e">
        <f t="shared" si="1"/>
        <v>#DIV/0!</v>
      </c>
    </row>
    <row r="39" spans="1:20" ht="20.100000000000001" customHeight="1" x14ac:dyDescent="0.25">
      <c r="A39" s="11">
        <f>ÖĞRENCİLİSTESİ!H34</f>
        <v>30</v>
      </c>
      <c r="B39" s="11">
        <f>ÖĞRENCİLİSTESİ!I34</f>
        <v>0</v>
      </c>
      <c r="C39" s="12">
        <f>ÖĞRENCİLİSTESİ!J34</f>
        <v>0</v>
      </c>
      <c r="D39" s="2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4" t="e">
        <f t="shared" si="0"/>
        <v>#DIV/0!</v>
      </c>
      <c r="T39" s="60" t="e">
        <f t="shared" si="1"/>
        <v>#DIV/0!</v>
      </c>
    </row>
    <row r="40" spans="1:20" ht="20.100000000000001" customHeight="1" x14ac:dyDescent="0.25">
      <c r="A40" s="11">
        <f>ÖĞRENCİLİSTESİ!H35</f>
        <v>31</v>
      </c>
      <c r="B40" s="11">
        <f>ÖĞRENCİLİSTESİ!I35</f>
        <v>0</v>
      </c>
      <c r="C40" s="12">
        <f>ÖĞRENCİLİSTESİ!J35</f>
        <v>0</v>
      </c>
      <c r="D40" s="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4" t="e">
        <f t="shared" si="0"/>
        <v>#DIV/0!</v>
      </c>
      <c r="T40" s="60" t="e">
        <f t="shared" si="1"/>
        <v>#DIV/0!</v>
      </c>
    </row>
    <row r="41" spans="1:20" ht="20.100000000000001" customHeight="1" x14ac:dyDescent="0.25">
      <c r="A41" s="11">
        <f>ÖĞRENCİLİSTESİ!H36</f>
        <v>32</v>
      </c>
      <c r="B41" s="11">
        <f>ÖĞRENCİLİSTESİ!I36</f>
        <v>0</v>
      </c>
      <c r="C41" s="12">
        <f>ÖĞRENCİLİSTESİ!J36</f>
        <v>0</v>
      </c>
      <c r="D41" s="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4" t="e">
        <f t="shared" si="0"/>
        <v>#DIV/0!</v>
      </c>
      <c r="T41" s="60" t="e">
        <f t="shared" si="1"/>
        <v>#DIV/0!</v>
      </c>
    </row>
    <row r="42" spans="1:20" ht="20.100000000000001" customHeight="1" x14ac:dyDescent="0.25">
      <c r="A42" s="11">
        <f>ÖĞRENCİLİSTESİ!H37</f>
        <v>33</v>
      </c>
      <c r="B42" s="11">
        <f>ÖĞRENCİLİSTESİ!I37</f>
        <v>0</v>
      </c>
      <c r="C42" s="12">
        <f>ÖĞRENCİLİSTESİ!J37</f>
        <v>0</v>
      </c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4" t="e">
        <f t="shared" si="0"/>
        <v>#DIV/0!</v>
      </c>
      <c r="T42" s="60" t="e">
        <f t="shared" si="1"/>
        <v>#DIV/0!</v>
      </c>
    </row>
    <row r="43" spans="1:20" ht="20.100000000000001" customHeight="1" x14ac:dyDescent="0.25">
      <c r="A43" s="11">
        <f>ÖĞRENCİLİSTESİ!H38</f>
        <v>34</v>
      </c>
      <c r="B43" s="11">
        <f>ÖĞRENCİLİSTESİ!I38</f>
        <v>0</v>
      </c>
      <c r="C43" s="12">
        <f>ÖĞRENCİLİSTESİ!J38</f>
        <v>0</v>
      </c>
      <c r="D43" s="2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4" t="e">
        <f t="shared" si="0"/>
        <v>#DIV/0!</v>
      </c>
      <c r="T43" s="60" t="e">
        <f t="shared" si="1"/>
        <v>#DIV/0!</v>
      </c>
    </row>
    <row r="44" spans="1:20" ht="20.100000000000001" customHeight="1" x14ac:dyDescent="0.25">
      <c r="A44" s="11">
        <f>ÖĞRENCİLİSTESİ!H39</f>
        <v>35</v>
      </c>
      <c r="B44" s="11">
        <f>ÖĞRENCİLİSTESİ!I39</f>
        <v>0</v>
      </c>
      <c r="C44" s="12">
        <f>ÖĞRENCİLİSTESİ!J39</f>
        <v>0</v>
      </c>
      <c r="D44" s="2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4" t="e">
        <f t="shared" si="0"/>
        <v>#DIV/0!</v>
      </c>
      <c r="T44" s="60" t="e">
        <f t="shared" si="1"/>
        <v>#DIV/0!</v>
      </c>
    </row>
    <row r="45" spans="1:20" ht="20.100000000000001" customHeight="1" x14ac:dyDescent="0.25">
      <c r="A45" s="11">
        <f>ÖĞRENCİLİSTESİ!H40</f>
        <v>36</v>
      </c>
      <c r="B45" s="11">
        <f>ÖĞRENCİLİSTESİ!I40</f>
        <v>0</v>
      </c>
      <c r="C45" s="12">
        <f>ÖĞRENCİLİSTESİ!J40</f>
        <v>0</v>
      </c>
      <c r="D45" s="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4" t="e">
        <f t="shared" si="0"/>
        <v>#DIV/0!</v>
      </c>
      <c r="T45" s="60" t="e">
        <f t="shared" si="1"/>
        <v>#DIV/0!</v>
      </c>
    </row>
    <row r="46" spans="1:20" ht="20.100000000000001" customHeight="1" x14ac:dyDescent="0.25">
      <c r="A46" s="11">
        <f>ÖĞRENCİLİSTESİ!H41</f>
        <v>37</v>
      </c>
      <c r="B46" s="11">
        <f>ÖĞRENCİLİSTESİ!I41</f>
        <v>0</v>
      </c>
      <c r="C46" s="12">
        <f>ÖĞRENCİLİSTESİ!J41</f>
        <v>0</v>
      </c>
      <c r="D46" s="2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4" t="e">
        <f t="shared" si="0"/>
        <v>#DIV/0!</v>
      </c>
      <c r="T46" s="60" t="e">
        <f t="shared" si="1"/>
        <v>#DIV/0!</v>
      </c>
    </row>
    <row r="47" spans="1:20" ht="20.100000000000001" customHeight="1" x14ac:dyDescent="0.25"/>
    <row r="48" spans="1:20" ht="20.100000000000001" customHeight="1" x14ac:dyDescent="0.25">
      <c r="S48" s="203">
        <f>ÖĞRENCİLİSTESİ!L2</f>
        <v>0</v>
      </c>
      <c r="T48" s="203"/>
    </row>
    <row r="49" spans="19:20" ht="20.100000000000001" customHeight="1" x14ac:dyDescent="0.25">
      <c r="S49" s="216" t="str">
        <f>ÖĞRENCİLİSTESİ!L3</f>
        <v>3/B Sınıf Öğretmeni</v>
      </c>
      <c r="T49" s="216"/>
    </row>
  </sheetData>
  <protectedRanges>
    <protectedRange sqref="A10:C46" name="Aralık1_1_2_1"/>
  </protectedRanges>
  <mergeCells count="24">
    <mergeCell ref="S49:T49"/>
    <mergeCell ref="D3:D8"/>
    <mergeCell ref="E3:E8"/>
    <mergeCell ref="K3:K8"/>
    <mergeCell ref="F3:F8"/>
    <mergeCell ref="S48:T48"/>
    <mergeCell ref="Q3:Q8"/>
    <mergeCell ref="R3:R8"/>
    <mergeCell ref="O3:O8"/>
    <mergeCell ref="C2:T2"/>
    <mergeCell ref="B3:B8"/>
    <mergeCell ref="A1:T1"/>
    <mergeCell ref="S3:S9"/>
    <mergeCell ref="H3:H8"/>
    <mergeCell ref="I3:I8"/>
    <mergeCell ref="G3:G8"/>
    <mergeCell ref="A2:B2"/>
    <mergeCell ref="T3:T9"/>
    <mergeCell ref="P3:P8"/>
    <mergeCell ref="C3:C8"/>
    <mergeCell ref="J3:J8"/>
    <mergeCell ref="L3:L8"/>
    <mergeCell ref="M3:M8"/>
    <mergeCell ref="N3:N8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workbookViewId="0">
      <selection sqref="A1:O1"/>
    </sheetView>
  </sheetViews>
  <sheetFormatPr defaultRowHeight="15.75" x14ac:dyDescent="0.25"/>
  <cols>
    <col min="1" max="1" width="4.7109375" style="8" customWidth="1"/>
    <col min="2" max="2" width="5.7109375" style="8" customWidth="1"/>
    <col min="3" max="3" width="27.7109375" style="8" customWidth="1"/>
    <col min="4" max="7" width="6.7109375" style="1" customWidth="1"/>
    <col min="8" max="8" width="4.28515625" style="1" customWidth="1"/>
    <col min="9" max="13" width="6.7109375" style="1" customWidth="1"/>
    <col min="14" max="14" width="7.7109375" style="5" customWidth="1"/>
    <col min="15" max="15" width="13.85546875" style="70" customWidth="1"/>
    <col min="16" max="16" width="5.7109375" style="1" customWidth="1"/>
    <col min="17" max="19" width="7.7109375" style="1" customWidth="1"/>
    <col min="20" max="16384" width="9.140625" style="1"/>
  </cols>
  <sheetData>
    <row r="1" spans="1:15" ht="20.100000000000001" customHeight="1" x14ac:dyDescent="0.3">
      <c r="A1" s="193" t="str">
        <f>ÖĞRENCİLİSTESİ!A1</f>
        <v>2021-2022 EĞİTİM ÖĞRETİM YILI ŞÜKRÜPAŞA. İLKOKULU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5"/>
    </row>
    <row r="2" spans="1:15" ht="20.100000000000001" customHeight="1" x14ac:dyDescent="0.3">
      <c r="A2" s="193" t="str">
        <f>ÖĞRENCİLİSTESİ!B3</f>
        <v>3/B</v>
      </c>
      <c r="B2" s="195"/>
      <c r="C2" s="193" t="s">
        <v>130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5"/>
    </row>
    <row r="3" spans="1:15" ht="30" customHeight="1" x14ac:dyDescent="0.25">
      <c r="A3" s="197"/>
      <c r="B3" s="198"/>
      <c r="C3" s="105" t="s">
        <v>79</v>
      </c>
      <c r="D3" s="189" t="s">
        <v>128</v>
      </c>
      <c r="E3" s="189" t="s">
        <v>129</v>
      </c>
      <c r="F3" s="189" t="s">
        <v>131</v>
      </c>
      <c r="G3" s="189" t="s">
        <v>132</v>
      </c>
      <c r="H3" s="189" t="s">
        <v>133</v>
      </c>
      <c r="I3" s="189" t="s">
        <v>134</v>
      </c>
      <c r="J3" s="189" t="s">
        <v>135</v>
      </c>
      <c r="K3" s="189" t="s">
        <v>136</v>
      </c>
      <c r="L3" s="189" t="s">
        <v>137</v>
      </c>
      <c r="M3" s="189" t="s">
        <v>138</v>
      </c>
      <c r="N3" s="199" t="s">
        <v>69</v>
      </c>
      <c r="O3" s="201" t="s">
        <v>11</v>
      </c>
    </row>
    <row r="4" spans="1:15" ht="30" customHeight="1" x14ac:dyDescent="0.25">
      <c r="A4" s="197"/>
      <c r="B4" s="198"/>
      <c r="C4" s="105" t="s">
        <v>80</v>
      </c>
      <c r="D4" s="190"/>
      <c r="E4" s="196"/>
      <c r="F4" s="190"/>
      <c r="G4" s="190"/>
      <c r="H4" s="190"/>
      <c r="I4" s="190"/>
      <c r="J4" s="190"/>
      <c r="K4" s="190"/>
      <c r="L4" s="190"/>
      <c r="M4" s="190"/>
      <c r="N4" s="199"/>
      <c r="O4" s="201"/>
    </row>
    <row r="5" spans="1:15" ht="30" customHeight="1" x14ac:dyDescent="0.25">
      <c r="A5" s="197"/>
      <c r="B5" s="198"/>
      <c r="C5" s="105" t="s">
        <v>81</v>
      </c>
      <c r="D5" s="190"/>
      <c r="E5" s="196"/>
      <c r="F5" s="190"/>
      <c r="G5" s="190"/>
      <c r="H5" s="190"/>
      <c r="I5" s="190"/>
      <c r="J5" s="190"/>
      <c r="K5" s="190"/>
      <c r="L5" s="190"/>
      <c r="M5" s="190"/>
      <c r="N5" s="199"/>
      <c r="O5" s="201"/>
    </row>
    <row r="6" spans="1:15" ht="30" customHeight="1" x14ac:dyDescent="0.25">
      <c r="A6" s="197"/>
      <c r="B6" s="198"/>
      <c r="C6" s="105" t="s">
        <v>82</v>
      </c>
      <c r="D6" s="190"/>
      <c r="E6" s="196"/>
      <c r="F6" s="190"/>
      <c r="G6" s="190"/>
      <c r="H6" s="190"/>
      <c r="I6" s="190"/>
      <c r="J6" s="190"/>
      <c r="K6" s="190"/>
      <c r="L6" s="190"/>
      <c r="M6" s="190"/>
      <c r="N6" s="199"/>
      <c r="O6" s="201"/>
    </row>
    <row r="7" spans="1:15" ht="30" customHeight="1" x14ac:dyDescent="0.25">
      <c r="A7" s="197"/>
      <c r="B7" s="198"/>
      <c r="C7" s="105"/>
      <c r="D7" s="190"/>
      <c r="E7" s="196"/>
      <c r="F7" s="190"/>
      <c r="G7" s="190"/>
      <c r="H7" s="190"/>
      <c r="I7" s="190"/>
      <c r="J7" s="190"/>
      <c r="K7" s="190"/>
      <c r="L7" s="190"/>
      <c r="M7" s="190"/>
      <c r="N7" s="199"/>
      <c r="O7" s="201"/>
    </row>
    <row r="8" spans="1:15" ht="30" customHeight="1" x14ac:dyDescent="0.25">
      <c r="A8" s="197"/>
      <c r="B8" s="198"/>
      <c r="C8" s="1"/>
      <c r="D8" s="190"/>
      <c r="E8" s="196"/>
      <c r="F8" s="190"/>
      <c r="G8" s="190"/>
      <c r="H8" s="190"/>
      <c r="I8" s="190"/>
      <c r="J8" s="190"/>
      <c r="K8" s="190"/>
      <c r="L8" s="190"/>
      <c r="M8" s="190"/>
      <c r="N8" s="199"/>
      <c r="O8" s="201"/>
    </row>
    <row r="9" spans="1:15" ht="30" customHeight="1" x14ac:dyDescent="0.25">
      <c r="A9" s="197"/>
      <c r="B9" s="198"/>
      <c r="C9" s="1"/>
      <c r="D9" s="190"/>
      <c r="E9" s="196"/>
      <c r="F9" s="190"/>
      <c r="G9" s="190"/>
      <c r="H9" s="190"/>
      <c r="I9" s="190"/>
      <c r="J9" s="190"/>
      <c r="K9" s="190"/>
      <c r="L9" s="190"/>
      <c r="M9" s="190"/>
      <c r="N9" s="199"/>
      <c r="O9" s="201"/>
    </row>
    <row r="10" spans="1:15" ht="30" customHeight="1" x14ac:dyDescent="0.25">
      <c r="A10" s="197"/>
      <c r="B10" s="198"/>
      <c r="C10" s="1"/>
      <c r="D10" s="190"/>
      <c r="E10" s="196"/>
      <c r="F10" s="190"/>
      <c r="G10" s="190"/>
      <c r="H10" s="190"/>
      <c r="I10" s="190"/>
      <c r="J10" s="190"/>
      <c r="K10" s="190"/>
      <c r="L10" s="190"/>
      <c r="M10" s="190"/>
      <c r="N10" s="199"/>
      <c r="O10" s="201"/>
    </row>
    <row r="11" spans="1:15" ht="30" customHeight="1" x14ac:dyDescent="0.25">
      <c r="A11" s="197"/>
      <c r="B11" s="198"/>
      <c r="C11" s="1"/>
      <c r="D11" s="191"/>
      <c r="E11" s="196"/>
      <c r="F11" s="190"/>
      <c r="G11" s="190"/>
      <c r="H11" s="190"/>
      <c r="I11" s="191"/>
      <c r="J11" s="191"/>
      <c r="K11" s="191"/>
      <c r="L11" s="191"/>
      <c r="M11" s="191"/>
      <c r="N11" s="199"/>
      <c r="O11" s="201"/>
    </row>
    <row r="12" spans="1:15" ht="20.100000000000001" customHeight="1" x14ac:dyDescent="0.25">
      <c r="A12" s="9" t="s">
        <v>1</v>
      </c>
      <c r="B12" s="9" t="s">
        <v>0</v>
      </c>
      <c r="C12" s="104" t="s">
        <v>10</v>
      </c>
      <c r="D12" s="108">
        <v>1</v>
      </c>
      <c r="E12" s="109">
        <v>2</v>
      </c>
      <c r="F12" s="108">
        <v>3</v>
      </c>
      <c r="G12" s="109">
        <v>4</v>
      </c>
      <c r="H12" s="108">
        <v>5</v>
      </c>
      <c r="I12" s="109">
        <v>6</v>
      </c>
      <c r="J12" s="108">
        <v>7</v>
      </c>
      <c r="K12" s="109">
        <v>8</v>
      </c>
      <c r="L12" s="108">
        <v>9</v>
      </c>
      <c r="M12" s="108">
        <v>10</v>
      </c>
      <c r="N12" s="200"/>
      <c r="O12" s="202"/>
    </row>
    <row r="13" spans="1:15" ht="20.100000000000001" customHeight="1" x14ac:dyDescent="0.25">
      <c r="A13" s="11">
        <f>ÖĞRENCİLİSTESİ!A5</f>
        <v>1</v>
      </c>
      <c r="B13" s="11">
        <f>ÖĞRENCİLİSTESİ!B5</f>
        <v>5</v>
      </c>
      <c r="C13" s="12" t="str">
        <f>ÖĞRENCİLİSTESİ!C5</f>
        <v>BİLAL ENSAR ERTAŞ</v>
      </c>
      <c r="D13" s="3">
        <v>3</v>
      </c>
      <c r="E13" s="3">
        <v>3</v>
      </c>
      <c r="F13" s="3">
        <v>3</v>
      </c>
      <c r="G13" s="3">
        <v>3</v>
      </c>
      <c r="H13" s="3">
        <v>3</v>
      </c>
      <c r="I13" s="3">
        <v>3</v>
      </c>
      <c r="J13" s="3">
        <v>3</v>
      </c>
      <c r="K13" s="3">
        <v>3</v>
      </c>
      <c r="L13" s="3">
        <v>3</v>
      </c>
      <c r="M13" s="3">
        <v>3</v>
      </c>
      <c r="N13" s="4">
        <f t="shared" ref="N13:N50" si="0">AVERAGEA(D13:M13)</f>
        <v>3</v>
      </c>
      <c r="O13" s="60" t="str">
        <f>IF(N13&lt;1.5,"Geliştirilmeli",IF(N13&gt;2.44,"Çok İyi","İyi"))</f>
        <v>Çok İyi</v>
      </c>
    </row>
    <row r="14" spans="1:15" ht="20.100000000000001" customHeight="1" x14ac:dyDescent="0.25">
      <c r="A14" s="11">
        <f>ÖĞRENCİLİSTESİ!A6</f>
        <v>2</v>
      </c>
      <c r="B14" s="11">
        <f>ÖĞRENCİLİSTESİ!B6</f>
        <v>12</v>
      </c>
      <c r="C14" s="12" t="str">
        <f>ÖĞRENCİLİSTESİ!C6</f>
        <v>ARDA ÇATAL</v>
      </c>
      <c r="D14" s="3">
        <v>3</v>
      </c>
      <c r="E14" s="3">
        <v>3</v>
      </c>
      <c r="F14" s="3">
        <v>3</v>
      </c>
      <c r="G14" s="3">
        <v>3</v>
      </c>
      <c r="H14" s="3">
        <v>3</v>
      </c>
      <c r="I14" s="3">
        <v>3</v>
      </c>
      <c r="J14" s="3">
        <v>3</v>
      </c>
      <c r="K14" s="3">
        <v>3</v>
      </c>
      <c r="L14" s="3">
        <v>3</v>
      </c>
      <c r="M14" s="3">
        <v>3</v>
      </c>
      <c r="N14" s="4">
        <f t="shared" si="0"/>
        <v>3</v>
      </c>
      <c r="O14" s="60" t="str">
        <f t="shared" ref="O14:O50" si="1">IF(N14&lt;1.5,"Geliştirilmeli",IF(N14&gt;2.44,"Çok İyi","İyi"))</f>
        <v>Çok İyi</v>
      </c>
    </row>
    <row r="15" spans="1:15" ht="20.100000000000001" customHeight="1" x14ac:dyDescent="0.25">
      <c r="A15" s="11">
        <f>ÖĞRENCİLİSTESİ!A7</f>
        <v>3</v>
      </c>
      <c r="B15" s="11">
        <f>ÖĞRENCİLİSTESİ!B7</f>
        <v>38</v>
      </c>
      <c r="C15" s="12" t="str">
        <f>ÖĞRENCİLİSTESİ!C7</f>
        <v>AYŞE BUĞLEM İMROZ</v>
      </c>
      <c r="D15" s="3">
        <v>3</v>
      </c>
      <c r="E15" s="3">
        <v>3</v>
      </c>
      <c r="F15" s="3">
        <v>3</v>
      </c>
      <c r="G15" s="3">
        <v>3</v>
      </c>
      <c r="H15" s="3">
        <v>3</v>
      </c>
      <c r="I15" s="3">
        <v>3</v>
      </c>
      <c r="J15" s="3">
        <v>3</v>
      </c>
      <c r="K15" s="3">
        <v>3</v>
      </c>
      <c r="L15" s="3">
        <v>3</v>
      </c>
      <c r="M15" s="3">
        <v>3</v>
      </c>
      <c r="N15" s="4">
        <f t="shared" si="0"/>
        <v>3</v>
      </c>
      <c r="O15" s="60" t="str">
        <f t="shared" si="1"/>
        <v>Çok İyi</v>
      </c>
    </row>
    <row r="16" spans="1:15" ht="20.100000000000001" customHeight="1" x14ac:dyDescent="0.25">
      <c r="A16" s="11">
        <f>ÖĞRENCİLİSTESİ!A8</f>
        <v>4</v>
      </c>
      <c r="B16" s="11">
        <f>ÖĞRENCİLİSTESİ!B8</f>
        <v>44</v>
      </c>
      <c r="C16" s="12" t="str">
        <f>ÖĞRENCİLİSTESİ!C8</f>
        <v>YUSUF EREN KILIÇ</v>
      </c>
      <c r="D16" s="3">
        <v>3</v>
      </c>
      <c r="E16" s="3">
        <v>3</v>
      </c>
      <c r="F16" s="3">
        <v>3</v>
      </c>
      <c r="G16" s="3">
        <v>3</v>
      </c>
      <c r="H16" s="3">
        <v>3</v>
      </c>
      <c r="I16" s="3">
        <v>3</v>
      </c>
      <c r="J16" s="3">
        <v>3</v>
      </c>
      <c r="K16" s="3">
        <v>3</v>
      </c>
      <c r="L16" s="3">
        <v>3</v>
      </c>
      <c r="M16" s="3">
        <v>3</v>
      </c>
      <c r="N16" s="4">
        <f t="shared" si="0"/>
        <v>3</v>
      </c>
      <c r="O16" s="60" t="str">
        <f t="shared" si="1"/>
        <v>Çok İyi</v>
      </c>
    </row>
    <row r="17" spans="1:15" ht="20.100000000000001" customHeight="1" x14ac:dyDescent="0.25">
      <c r="A17" s="11">
        <f>ÖĞRENCİLİSTESİ!A9</f>
        <v>5</v>
      </c>
      <c r="B17" s="11">
        <f>ÖĞRENCİLİSTESİ!B9</f>
        <v>50</v>
      </c>
      <c r="C17" s="12" t="str">
        <f>ÖĞRENCİLİSTESİ!C9</f>
        <v>ALİ KORALP ERGİT</v>
      </c>
      <c r="D17" s="3">
        <v>3</v>
      </c>
      <c r="E17" s="3">
        <v>3</v>
      </c>
      <c r="F17" s="3">
        <v>3</v>
      </c>
      <c r="G17" s="3">
        <v>3</v>
      </c>
      <c r="H17" s="3">
        <v>3</v>
      </c>
      <c r="I17" s="3">
        <v>3</v>
      </c>
      <c r="J17" s="3">
        <v>3</v>
      </c>
      <c r="K17" s="3">
        <v>3</v>
      </c>
      <c r="L17" s="3">
        <v>3</v>
      </c>
      <c r="M17" s="3">
        <v>3</v>
      </c>
      <c r="N17" s="4">
        <f t="shared" si="0"/>
        <v>3</v>
      </c>
      <c r="O17" s="60" t="str">
        <f t="shared" si="1"/>
        <v>Çok İyi</v>
      </c>
    </row>
    <row r="18" spans="1:15" ht="20.100000000000001" customHeight="1" x14ac:dyDescent="0.25">
      <c r="A18" s="11">
        <f>ÖĞRENCİLİSTESİ!A10</f>
        <v>6</v>
      </c>
      <c r="B18" s="11">
        <f>ÖĞRENCİLİSTESİ!B10</f>
        <v>53</v>
      </c>
      <c r="C18" s="12" t="str">
        <f>ÖĞRENCİLİSTESİ!C10</f>
        <v>ALİ TAHA YILMAZ</v>
      </c>
      <c r="D18" s="3">
        <v>3</v>
      </c>
      <c r="E18" s="3">
        <v>3</v>
      </c>
      <c r="F18" s="3">
        <v>3</v>
      </c>
      <c r="G18" s="3">
        <v>3</v>
      </c>
      <c r="H18" s="3">
        <v>3</v>
      </c>
      <c r="I18" s="3">
        <v>3</v>
      </c>
      <c r="J18" s="3">
        <v>3</v>
      </c>
      <c r="K18" s="3">
        <v>3</v>
      </c>
      <c r="L18" s="3">
        <v>3</v>
      </c>
      <c r="M18" s="3">
        <v>3</v>
      </c>
      <c r="N18" s="4">
        <f t="shared" si="0"/>
        <v>3</v>
      </c>
      <c r="O18" s="60" t="str">
        <f t="shared" si="1"/>
        <v>Çok İyi</v>
      </c>
    </row>
    <row r="19" spans="1:15" ht="20.100000000000001" customHeight="1" x14ac:dyDescent="0.25">
      <c r="A19" s="11">
        <f>ÖĞRENCİLİSTESİ!A11</f>
        <v>7</v>
      </c>
      <c r="B19" s="11">
        <f>ÖĞRENCİLİSTESİ!B11</f>
        <v>54</v>
      </c>
      <c r="C19" s="12" t="str">
        <f>ÖĞRENCİLİSTESİ!C11</f>
        <v>ALPEREN ADALI</v>
      </c>
      <c r="D19" s="3">
        <v>3</v>
      </c>
      <c r="E19" s="3">
        <v>3</v>
      </c>
      <c r="F19" s="3">
        <v>3</v>
      </c>
      <c r="G19" s="3">
        <v>3</v>
      </c>
      <c r="H19" s="3">
        <v>3</v>
      </c>
      <c r="I19" s="3">
        <v>3</v>
      </c>
      <c r="J19" s="3">
        <v>3</v>
      </c>
      <c r="K19" s="3">
        <v>3</v>
      </c>
      <c r="L19" s="3">
        <v>3</v>
      </c>
      <c r="M19" s="3">
        <v>3</v>
      </c>
      <c r="N19" s="4">
        <f t="shared" si="0"/>
        <v>3</v>
      </c>
      <c r="O19" s="60" t="str">
        <f t="shared" si="1"/>
        <v>Çok İyi</v>
      </c>
    </row>
    <row r="20" spans="1:15" ht="20.100000000000001" customHeight="1" x14ac:dyDescent="0.25">
      <c r="A20" s="11">
        <f>ÖĞRENCİLİSTESİ!A12</f>
        <v>8</v>
      </c>
      <c r="B20" s="11">
        <f>ÖĞRENCİLİSTESİ!B12</f>
        <v>56</v>
      </c>
      <c r="C20" s="12" t="str">
        <f>ÖĞRENCİLİSTESİ!C12</f>
        <v>AMİNE BİNGÖL</v>
      </c>
      <c r="D20" s="3">
        <v>3</v>
      </c>
      <c r="E20" s="3">
        <v>3</v>
      </c>
      <c r="F20" s="3">
        <v>3</v>
      </c>
      <c r="G20" s="3">
        <v>3</v>
      </c>
      <c r="H20" s="3">
        <v>3</v>
      </c>
      <c r="I20" s="3">
        <v>3</v>
      </c>
      <c r="J20" s="3">
        <v>3</v>
      </c>
      <c r="K20" s="3">
        <v>3</v>
      </c>
      <c r="L20" s="3">
        <v>3</v>
      </c>
      <c r="M20" s="3">
        <v>3</v>
      </c>
      <c r="N20" s="4">
        <f t="shared" si="0"/>
        <v>3</v>
      </c>
      <c r="O20" s="60" t="str">
        <f t="shared" si="1"/>
        <v>Çok İyi</v>
      </c>
    </row>
    <row r="21" spans="1:15" ht="20.100000000000001" customHeight="1" x14ac:dyDescent="0.25">
      <c r="A21" s="11">
        <f>ÖĞRENCİLİSTESİ!A13</f>
        <v>9</v>
      </c>
      <c r="B21" s="11">
        <f>ÖĞRENCİLİSTESİ!B13</f>
        <v>61</v>
      </c>
      <c r="C21" s="12" t="str">
        <f>ÖĞRENCİLİSTESİ!C13</f>
        <v>AYAZ TAŞDELEN</v>
      </c>
      <c r="D21" s="3">
        <v>3</v>
      </c>
      <c r="E21" s="3">
        <v>3</v>
      </c>
      <c r="F21" s="3">
        <v>3</v>
      </c>
      <c r="G21" s="3">
        <v>3</v>
      </c>
      <c r="H21" s="3">
        <v>3</v>
      </c>
      <c r="I21" s="3">
        <v>3</v>
      </c>
      <c r="J21" s="3">
        <v>3</v>
      </c>
      <c r="K21" s="3">
        <v>3</v>
      </c>
      <c r="L21" s="3">
        <v>3</v>
      </c>
      <c r="M21" s="3">
        <v>3</v>
      </c>
      <c r="N21" s="4">
        <f t="shared" si="0"/>
        <v>3</v>
      </c>
      <c r="O21" s="60" t="str">
        <f t="shared" si="1"/>
        <v>Çok İyi</v>
      </c>
    </row>
    <row r="22" spans="1:15" ht="20.100000000000001" customHeight="1" x14ac:dyDescent="0.25">
      <c r="A22" s="11">
        <f>ÖĞRENCİLİSTESİ!A14</f>
        <v>10</v>
      </c>
      <c r="B22" s="11">
        <f>ÖĞRENCİLİSTESİ!B14</f>
        <v>68</v>
      </c>
      <c r="C22" s="12" t="str">
        <f>ÖĞRENCİLİSTESİ!C14</f>
        <v>BERAT BERK KURT</v>
      </c>
      <c r="D22" s="3">
        <v>3</v>
      </c>
      <c r="E22" s="3">
        <v>3</v>
      </c>
      <c r="F22" s="3">
        <v>3</v>
      </c>
      <c r="G22" s="3">
        <v>3</v>
      </c>
      <c r="H22" s="3">
        <v>3</v>
      </c>
      <c r="I22" s="3">
        <v>3</v>
      </c>
      <c r="J22" s="3">
        <v>3</v>
      </c>
      <c r="K22" s="3">
        <v>3</v>
      </c>
      <c r="L22" s="3">
        <v>3</v>
      </c>
      <c r="M22" s="3">
        <v>3</v>
      </c>
      <c r="N22" s="4">
        <f t="shared" si="0"/>
        <v>3</v>
      </c>
      <c r="O22" s="60" t="str">
        <f t="shared" si="1"/>
        <v>Çok İyi</v>
      </c>
    </row>
    <row r="23" spans="1:15" ht="20.100000000000001" customHeight="1" x14ac:dyDescent="0.25">
      <c r="A23" s="11">
        <f>ÖĞRENCİLİSTESİ!A15</f>
        <v>11</v>
      </c>
      <c r="B23" s="11">
        <f>ÖĞRENCİLİSTESİ!B15</f>
        <v>77</v>
      </c>
      <c r="C23" s="12" t="str">
        <f>ÖĞRENCİLİSTESİ!C15</f>
        <v>CEYLİN ADA DALAKKAYA</v>
      </c>
      <c r="D23" s="3">
        <v>3</v>
      </c>
      <c r="E23" s="3">
        <v>3</v>
      </c>
      <c r="F23" s="3">
        <v>3</v>
      </c>
      <c r="G23" s="3">
        <v>3</v>
      </c>
      <c r="H23" s="3">
        <v>3</v>
      </c>
      <c r="I23" s="3">
        <v>3</v>
      </c>
      <c r="J23" s="3">
        <v>3</v>
      </c>
      <c r="K23" s="3">
        <v>3</v>
      </c>
      <c r="L23" s="3">
        <v>3</v>
      </c>
      <c r="M23" s="3">
        <v>3</v>
      </c>
      <c r="N23" s="4">
        <f t="shared" si="0"/>
        <v>3</v>
      </c>
      <c r="O23" s="60" t="str">
        <f t="shared" si="1"/>
        <v>Çok İyi</v>
      </c>
    </row>
    <row r="24" spans="1:15" ht="20.100000000000001" customHeight="1" x14ac:dyDescent="0.25">
      <c r="A24" s="11">
        <f>ÖĞRENCİLİSTESİ!A16</f>
        <v>12</v>
      </c>
      <c r="B24" s="11">
        <f>ÖĞRENCİLİSTESİ!B16</f>
        <v>106</v>
      </c>
      <c r="C24" s="12" t="str">
        <f>ÖĞRENCİLİSTESİ!C16</f>
        <v>ELİF IRMAK ÖREN</v>
      </c>
      <c r="D24" s="3">
        <v>3</v>
      </c>
      <c r="E24" s="3">
        <v>3</v>
      </c>
      <c r="F24" s="3">
        <v>3</v>
      </c>
      <c r="G24" s="3">
        <v>3</v>
      </c>
      <c r="H24" s="3">
        <v>3</v>
      </c>
      <c r="I24" s="3">
        <v>3</v>
      </c>
      <c r="J24" s="3">
        <v>3</v>
      </c>
      <c r="K24" s="3">
        <v>3</v>
      </c>
      <c r="L24" s="3">
        <v>3</v>
      </c>
      <c r="M24" s="3">
        <v>3</v>
      </c>
      <c r="N24" s="4">
        <f t="shared" si="0"/>
        <v>3</v>
      </c>
      <c r="O24" s="60" t="str">
        <f t="shared" si="1"/>
        <v>Çok İyi</v>
      </c>
    </row>
    <row r="25" spans="1:15" ht="20.100000000000001" customHeight="1" x14ac:dyDescent="0.25">
      <c r="A25" s="11">
        <f>ÖĞRENCİLİSTESİ!A17</f>
        <v>13</v>
      </c>
      <c r="B25" s="11">
        <f>ÖĞRENCİLİSTESİ!B17</f>
        <v>122</v>
      </c>
      <c r="C25" s="12" t="str">
        <f>ÖĞRENCİLİSTESİ!C17</f>
        <v>EYLÜL ÖZTÜRK</v>
      </c>
      <c r="D25" s="3">
        <v>3</v>
      </c>
      <c r="E25" s="3">
        <v>3</v>
      </c>
      <c r="F25" s="3">
        <v>3</v>
      </c>
      <c r="G25" s="3">
        <v>3</v>
      </c>
      <c r="H25" s="3">
        <v>3</v>
      </c>
      <c r="I25" s="3">
        <v>3</v>
      </c>
      <c r="J25" s="3">
        <v>3</v>
      </c>
      <c r="K25" s="3">
        <v>3</v>
      </c>
      <c r="L25" s="3">
        <v>3</v>
      </c>
      <c r="M25" s="3">
        <v>3</v>
      </c>
      <c r="N25" s="4">
        <f t="shared" si="0"/>
        <v>3</v>
      </c>
      <c r="O25" s="60" t="str">
        <f t="shared" si="1"/>
        <v>Çok İyi</v>
      </c>
    </row>
    <row r="26" spans="1:15" ht="20.100000000000001" customHeight="1" x14ac:dyDescent="0.25">
      <c r="A26" s="11">
        <f>ÖĞRENCİLİSTESİ!A18</f>
        <v>14</v>
      </c>
      <c r="B26" s="11">
        <f>ÖĞRENCİLİSTESİ!B18</f>
        <v>142</v>
      </c>
      <c r="C26" s="12" t="str">
        <f>ÖĞRENCİLİSTESİ!C18</f>
        <v>ILGIN BALYEMEZ</v>
      </c>
      <c r="D26" s="3">
        <v>3</v>
      </c>
      <c r="E26" s="3">
        <v>3</v>
      </c>
      <c r="F26" s="3">
        <v>3</v>
      </c>
      <c r="G26" s="3">
        <v>3</v>
      </c>
      <c r="H26" s="3">
        <v>3</v>
      </c>
      <c r="I26" s="3">
        <v>3</v>
      </c>
      <c r="J26" s="3">
        <v>3</v>
      </c>
      <c r="K26" s="3">
        <v>3</v>
      </c>
      <c r="L26" s="3">
        <v>3</v>
      </c>
      <c r="M26" s="3">
        <v>3</v>
      </c>
      <c r="N26" s="4">
        <f t="shared" si="0"/>
        <v>3</v>
      </c>
      <c r="O26" s="60" t="str">
        <f t="shared" si="1"/>
        <v>Çok İyi</v>
      </c>
    </row>
    <row r="27" spans="1:15" ht="20.100000000000001" customHeight="1" x14ac:dyDescent="0.25">
      <c r="A27" s="11">
        <f>ÖĞRENCİLİSTESİ!A19</f>
        <v>15</v>
      </c>
      <c r="B27" s="11">
        <f>ÖĞRENCİLİSTESİ!B19</f>
        <v>146</v>
      </c>
      <c r="C27" s="12" t="str">
        <f>ÖĞRENCİLİSTESİ!C19</f>
        <v>IRMAK BALYEMEZ</v>
      </c>
      <c r="D27" s="3">
        <v>3</v>
      </c>
      <c r="E27" s="3">
        <v>3</v>
      </c>
      <c r="F27" s="3">
        <v>3</v>
      </c>
      <c r="G27" s="3">
        <v>3</v>
      </c>
      <c r="H27" s="3">
        <v>3</v>
      </c>
      <c r="I27" s="3">
        <v>3</v>
      </c>
      <c r="J27" s="3">
        <v>3</v>
      </c>
      <c r="K27" s="3">
        <v>3</v>
      </c>
      <c r="L27" s="3">
        <v>3</v>
      </c>
      <c r="M27" s="3">
        <v>3</v>
      </c>
      <c r="N27" s="4">
        <f t="shared" si="0"/>
        <v>3</v>
      </c>
      <c r="O27" s="60" t="str">
        <f t="shared" si="1"/>
        <v>Çok İyi</v>
      </c>
    </row>
    <row r="28" spans="1:15" ht="20.100000000000001" customHeight="1" x14ac:dyDescent="0.25">
      <c r="A28" s="11">
        <f>ÖĞRENCİLİSTESİ!A20</f>
        <v>16</v>
      </c>
      <c r="B28" s="11">
        <f>ÖĞRENCİLİSTESİ!B20</f>
        <v>179</v>
      </c>
      <c r="C28" s="12" t="str">
        <f>ÖĞRENCİLİSTESİ!C20</f>
        <v>KUZEY AYGÜN</v>
      </c>
      <c r="D28" s="3">
        <v>3</v>
      </c>
      <c r="E28" s="3">
        <v>3</v>
      </c>
      <c r="F28" s="3">
        <v>3</v>
      </c>
      <c r="G28" s="3">
        <v>3</v>
      </c>
      <c r="H28" s="3">
        <v>3</v>
      </c>
      <c r="I28" s="3">
        <v>3</v>
      </c>
      <c r="J28" s="3">
        <v>3</v>
      </c>
      <c r="K28" s="3">
        <v>3</v>
      </c>
      <c r="L28" s="3">
        <v>3</v>
      </c>
      <c r="M28" s="3">
        <v>3</v>
      </c>
      <c r="N28" s="4">
        <f t="shared" si="0"/>
        <v>3</v>
      </c>
      <c r="O28" s="60" t="str">
        <f t="shared" si="1"/>
        <v>Çok İyi</v>
      </c>
    </row>
    <row r="29" spans="1:15" ht="20.100000000000001" customHeight="1" x14ac:dyDescent="0.25">
      <c r="A29" s="11">
        <f>ÖĞRENCİLİSTESİ!A21</f>
        <v>17</v>
      </c>
      <c r="B29" s="11">
        <f>ÖĞRENCİLİSTESİ!B21</f>
        <v>184</v>
      </c>
      <c r="C29" s="12" t="str">
        <f>ÖĞRENCİLİSTESİ!C21</f>
        <v>MEHMET ARİF DENİZ</v>
      </c>
      <c r="D29" s="3">
        <v>3</v>
      </c>
      <c r="E29" s="3">
        <v>3</v>
      </c>
      <c r="F29" s="3">
        <v>3</v>
      </c>
      <c r="G29" s="3">
        <v>3</v>
      </c>
      <c r="H29" s="3">
        <v>3</v>
      </c>
      <c r="I29" s="3">
        <v>3</v>
      </c>
      <c r="J29" s="3">
        <v>3</v>
      </c>
      <c r="K29" s="3">
        <v>3</v>
      </c>
      <c r="L29" s="3">
        <v>3</v>
      </c>
      <c r="M29" s="3">
        <v>3</v>
      </c>
      <c r="N29" s="4">
        <f t="shared" si="0"/>
        <v>3</v>
      </c>
      <c r="O29" s="60" t="str">
        <f t="shared" si="1"/>
        <v>Çok İyi</v>
      </c>
    </row>
    <row r="30" spans="1:15" ht="20.100000000000001" customHeight="1" x14ac:dyDescent="0.25">
      <c r="A30" s="11">
        <f>ÖĞRENCİLİSTESİ!A22</f>
        <v>18</v>
      </c>
      <c r="B30" s="11">
        <f>ÖĞRENCİLİSTESİ!B22</f>
        <v>188</v>
      </c>
      <c r="C30" s="12" t="str">
        <f>ÖĞRENCİLİSTESİ!C22</f>
        <v>MEHMET SENCER YARAR</v>
      </c>
      <c r="D30" s="3">
        <v>3</v>
      </c>
      <c r="E30" s="3">
        <v>3</v>
      </c>
      <c r="F30" s="3">
        <v>3</v>
      </c>
      <c r="G30" s="3">
        <v>3</v>
      </c>
      <c r="H30" s="3">
        <v>3</v>
      </c>
      <c r="I30" s="3">
        <v>3</v>
      </c>
      <c r="J30" s="3">
        <v>3</v>
      </c>
      <c r="K30" s="3">
        <v>3</v>
      </c>
      <c r="L30" s="3">
        <v>3</v>
      </c>
      <c r="M30" s="3">
        <v>3</v>
      </c>
      <c r="N30" s="4">
        <f t="shared" si="0"/>
        <v>3</v>
      </c>
      <c r="O30" s="60" t="str">
        <f t="shared" si="1"/>
        <v>Çok İyi</v>
      </c>
    </row>
    <row r="31" spans="1:15" ht="20.100000000000001" customHeight="1" x14ac:dyDescent="0.25">
      <c r="A31" s="11">
        <f>ÖĞRENCİLİSTESİ!A23</f>
        <v>19</v>
      </c>
      <c r="B31" s="11">
        <f>ÖĞRENCİLİSTESİ!B23</f>
        <v>198</v>
      </c>
      <c r="C31" s="12" t="str">
        <f>ÖĞRENCİLİSTESİ!C23</f>
        <v>ÖMER FARUK BALTAŞ</v>
      </c>
      <c r="D31" s="3">
        <v>3</v>
      </c>
      <c r="E31" s="3">
        <v>3</v>
      </c>
      <c r="F31" s="3">
        <v>3</v>
      </c>
      <c r="G31" s="3">
        <v>3</v>
      </c>
      <c r="H31" s="3">
        <v>3</v>
      </c>
      <c r="I31" s="3">
        <v>3</v>
      </c>
      <c r="J31" s="3">
        <v>3</v>
      </c>
      <c r="K31" s="3">
        <v>3</v>
      </c>
      <c r="L31" s="3">
        <v>3</v>
      </c>
      <c r="M31" s="3">
        <v>3</v>
      </c>
      <c r="N31" s="4">
        <f t="shared" si="0"/>
        <v>3</v>
      </c>
      <c r="O31" s="60" t="str">
        <f t="shared" si="1"/>
        <v>Çok İyi</v>
      </c>
    </row>
    <row r="32" spans="1:15" ht="20.100000000000001" customHeight="1" x14ac:dyDescent="0.25">
      <c r="A32" s="11">
        <f>ÖĞRENCİLİSTESİ!A24</f>
        <v>20</v>
      </c>
      <c r="B32" s="11">
        <f>ÖĞRENCİLİSTESİ!B24</f>
        <v>200</v>
      </c>
      <c r="C32" s="12" t="str">
        <f>ÖĞRENCİLİSTESİ!C24</f>
        <v>ÖMER KOŞAR</v>
      </c>
      <c r="D32" s="3">
        <v>3</v>
      </c>
      <c r="E32" s="3">
        <v>3</v>
      </c>
      <c r="F32" s="3">
        <v>3</v>
      </c>
      <c r="G32" s="3">
        <v>3</v>
      </c>
      <c r="H32" s="3">
        <v>3</v>
      </c>
      <c r="I32" s="3">
        <v>3</v>
      </c>
      <c r="J32" s="3">
        <v>3</v>
      </c>
      <c r="K32" s="3">
        <v>3</v>
      </c>
      <c r="L32" s="3">
        <v>3</v>
      </c>
      <c r="M32" s="3">
        <v>3</v>
      </c>
      <c r="N32" s="4">
        <f t="shared" si="0"/>
        <v>3</v>
      </c>
      <c r="O32" s="60" t="str">
        <f t="shared" si="1"/>
        <v>Çok İyi</v>
      </c>
    </row>
    <row r="33" spans="1:15" ht="20.100000000000001" customHeight="1" x14ac:dyDescent="0.25">
      <c r="A33" s="11">
        <f>ÖĞRENCİLİSTESİ!A25</f>
        <v>21</v>
      </c>
      <c r="B33" s="11">
        <f>ÖĞRENCİLİSTESİ!B25</f>
        <v>219</v>
      </c>
      <c r="C33" s="12" t="str">
        <f>ÖĞRENCİLİSTESİ!C25</f>
        <v>TUĞSEM DURU KARABABA</v>
      </c>
      <c r="D33" s="3">
        <v>3</v>
      </c>
      <c r="E33" s="3">
        <v>3</v>
      </c>
      <c r="F33" s="3">
        <v>3</v>
      </c>
      <c r="G33" s="3">
        <v>3</v>
      </c>
      <c r="H33" s="3">
        <v>3</v>
      </c>
      <c r="I33" s="3">
        <v>3</v>
      </c>
      <c r="J33" s="3">
        <v>3</v>
      </c>
      <c r="K33" s="3">
        <v>3</v>
      </c>
      <c r="L33" s="3">
        <v>3</v>
      </c>
      <c r="M33" s="3">
        <v>3</v>
      </c>
      <c r="N33" s="4">
        <f t="shared" si="0"/>
        <v>3</v>
      </c>
      <c r="O33" s="60" t="str">
        <f t="shared" si="1"/>
        <v>Çok İyi</v>
      </c>
    </row>
    <row r="34" spans="1:15" ht="20.100000000000001" customHeight="1" x14ac:dyDescent="0.25">
      <c r="A34" s="11">
        <f>ÖĞRENCİLİSTESİ!A26</f>
        <v>22</v>
      </c>
      <c r="B34" s="11">
        <f>ÖĞRENCİLİSTESİ!B26</f>
        <v>221</v>
      </c>
      <c r="C34" s="12" t="str">
        <f>ÖĞRENCİLİSTESİ!C26</f>
        <v>TUNA ÖZTOPRAK</v>
      </c>
      <c r="D34" s="3">
        <v>3</v>
      </c>
      <c r="E34" s="3">
        <v>3</v>
      </c>
      <c r="F34" s="3">
        <v>3</v>
      </c>
      <c r="G34" s="3">
        <v>3</v>
      </c>
      <c r="H34" s="3">
        <v>3</v>
      </c>
      <c r="I34" s="3">
        <v>3</v>
      </c>
      <c r="J34" s="3">
        <v>3</v>
      </c>
      <c r="K34" s="3">
        <v>3</v>
      </c>
      <c r="L34" s="3">
        <v>3</v>
      </c>
      <c r="M34" s="3">
        <v>3</v>
      </c>
      <c r="N34" s="4">
        <f t="shared" si="0"/>
        <v>3</v>
      </c>
      <c r="O34" s="60" t="str">
        <f t="shared" si="1"/>
        <v>Çok İyi</v>
      </c>
    </row>
    <row r="35" spans="1:15" ht="20.100000000000001" customHeight="1" x14ac:dyDescent="0.25">
      <c r="A35" s="11">
        <f>ÖĞRENCİLİSTESİ!A27</f>
        <v>23</v>
      </c>
      <c r="B35" s="11">
        <f>ÖĞRENCİLİSTESİ!B27</f>
        <v>227</v>
      </c>
      <c r="C35" s="12" t="str">
        <f>ÖĞRENCİLİSTESİ!C27</f>
        <v>UMUT DENİZ KOCA</v>
      </c>
      <c r="D35" s="3">
        <v>3</v>
      </c>
      <c r="E35" s="3">
        <v>3</v>
      </c>
      <c r="F35" s="3">
        <v>3</v>
      </c>
      <c r="G35" s="3">
        <v>3</v>
      </c>
      <c r="H35" s="3">
        <v>3</v>
      </c>
      <c r="I35" s="3">
        <v>3</v>
      </c>
      <c r="J35" s="3">
        <v>3</v>
      </c>
      <c r="K35" s="3">
        <v>3</v>
      </c>
      <c r="L35" s="3">
        <v>3</v>
      </c>
      <c r="M35" s="3">
        <v>3</v>
      </c>
      <c r="N35" s="4">
        <f t="shared" si="0"/>
        <v>3</v>
      </c>
      <c r="O35" s="60" t="str">
        <f t="shared" si="1"/>
        <v>Çok İyi</v>
      </c>
    </row>
    <row r="36" spans="1:15" ht="20.100000000000001" customHeight="1" x14ac:dyDescent="0.25">
      <c r="A36" s="11">
        <f>ÖĞRENCİLİSTESİ!A28</f>
        <v>24</v>
      </c>
      <c r="B36" s="11">
        <f>ÖĞRENCİLİSTESİ!B28</f>
        <v>239</v>
      </c>
      <c r="C36" s="12" t="str">
        <f>ÖĞRENCİLİSTESİ!C28</f>
        <v>ZEYNEP DİLA ÇELİK</v>
      </c>
      <c r="D36" s="3">
        <v>3</v>
      </c>
      <c r="E36" s="3">
        <v>3</v>
      </c>
      <c r="F36" s="3">
        <v>3</v>
      </c>
      <c r="G36" s="3">
        <v>3</v>
      </c>
      <c r="H36" s="3">
        <v>3</v>
      </c>
      <c r="I36" s="3">
        <v>3</v>
      </c>
      <c r="J36" s="3">
        <v>3</v>
      </c>
      <c r="K36" s="3">
        <v>3</v>
      </c>
      <c r="L36" s="3">
        <v>3</v>
      </c>
      <c r="M36" s="3">
        <v>3</v>
      </c>
      <c r="N36" s="4">
        <f t="shared" si="0"/>
        <v>3</v>
      </c>
      <c r="O36" s="60" t="str">
        <f t="shared" si="1"/>
        <v>Çok İyi</v>
      </c>
    </row>
    <row r="37" spans="1:15" ht="20.100000000000001" customHeight="1" x14ac:dyDescent="0.25">
      <c r="A37" s="11">
        <f>ÖĞRENCİLİSTESİ!A29</f>
        <v>25</v>
      </c>
      <c r="B37" s="11">
        <f>ÖĞRENCİLİSTESİ!B29</f>
        <v>253</v>
      </c>
      <c r="C37" s="12" t="str">
        <f>ÖĞRENCİLİSTESİ!C29</f>
        <v>MEHMET EREN EKER</v>
      </c>
      <c r="D37" s="3">
        <v>3</v>
      </c>
      <c r="E37" s="3">
        <v>3</v>
      </c>
      <c r="F37" s="3">
        <v>3</v>
      </c>
      <c r="G37" s="3">
        <v>3</v>
      </c>
      <c r="H37" s="3">
        <v>3</v>
      </c>
      <c r="I37" s="3">
        <v>3</v>
      </c>
      <c r="J37" s="3">
        <v>3</v>
      </c>
      <c r="K37" s="3">
        <v>3</v>
      </c>
      <c r="L37" s="3">
        <v>3</v>
      </c>
      <c r="M37" s="3">
        <v>3</v>
      </c>
      <c r="N37" s="4">
        <f t="shared" si="0"/>
        <v>3</v>
      </c>
      <c r="O37" s="60" t="str">
        <f t="shared" si="1"/>
        <v>Çok İyi</v>
      </c>
    </row>
    <row r="38" spans="1:15" ht="20.100000000000001" customHeight="1" x14ac:dyDescent="0.25">
      <c r="A38" s="11">
        <f>ÖĞRENCİLİSTESİ!A30</f>
        <v>26</v>
      </c>
      <c r="B38" s="11">
        <f>ÖĞRENCİLİSTESİ!B30</f>
        <v>0</v>
      </c>
      <c r="C38" s="12">
        <f>ÖĞRENCİLİSTESİ!C30</f>
        <v>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4" t="e">
        <f t="shared" si="0"/>
        <v>#DIV/0!</v>
      </c>
      <c r="O38" s="60" t="e">
        <f t="shared" si="1"/>
        <v>#DIV/0!</v>
      </c>
    </row>
    <row r="39" spans="1:15" ht="20.100000000000001" customHeight="1" x14ac:dyDescent="0.25">
      <c r="A39" s="11">
        <f>ÖĞRENCİLİSTESİ!A31</f>
        <v>27</v>
      </c>
      <c r="B39" s="11">
        <f>ÖĞRENCİLİSTESİ!B31</f>
        <v>0</v>
      </c>
      <c r="C39" s="12">
        <f>ÖĞRENCİLİSTESİ!C31</f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4" t="e">
        <f t="shared" si="0"/>
        <v>#DIV/0!</v>
      </c>
      <c r="O39" s="60" t="e">
        <f t="shared" si="1"/>
        <v>#DIV/0!</v>
      </c>
    </row>
    <row r="40" spans="1:15" ht="20.100000000000001" customHeight="1" x14ac:dyDescent="0.25">
      <c r="A40" s="11">
        <f>ÖĞRENCİLİSTESİ!A32</f>
        <v>28</v>
      </c>
      <c r="B40" s="11">
        <f>ÖĞRENCİLİSTESİ!B32</f>
        <v>0</v>
      </c>
      <c r="C40" s="12">
        <f>ÖĞRENCİLİSTESİ!C32</f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4" t="e">
        <f t="shared" si="0"/>
        <v>#DIV/0!</v>
      </c>
      <c r="O40" s="60" t="e">
        <f t="shared" si="1"/>
        <v>#DIV/0!</v>
      </c>
    </row>
    <row r="41" spans="1:15" ht="20.100000000000001" customHeight="1" x14ac:dyDescent="0.25">
      <c r="A41" s="11">
        <f>ÖĞRENCİLİSTESİ!A33</f>
        <v>29</v>
      </c>
      <c r="B41" s="11">
        <f>ÖĞRENCİLİSTESİ!B33</f>
        <v>0</v>
      </c>
      <c r="C41" s="12">
        <f>ÖĞRENCİLİSTESİ!C33</f>
        <v>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4" t="e">
        <f t="shared" si="0"/>
        <v>#DIV/0!</v>
      </c>
      <c r="O41" s="60" t="e">
        <f t="shared" si="1"/>
        <v>#DIV/0!</v>
      </c>
    </row>
    <row r="42" spans="1:15" ht="20.100000000000001" customHeight="1" x14ac:dyDescent="0.25">
      <c r="A42" s="11">
        <f>ÖĞRENCİLİSTESİ!A34</f>
        <v>30</v>
      </c>
      <c r="B42" s="11">
        <f>ÖĞRENCİLİSTESİ!B34</f>
        <v>0</v>
      </c>
      <c r="C42" s="12">
        <f>ÖĞRENCİLİSTESİ!C34</f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4" t="e">
        <f t="shared" si="0"/>
        <v>#DIV/0!</v>
      </c>
      <c r="O42" s="60" t="e">
        <f t="shared" si="1"/>
        <v>#DIV/0!</v>
      </c>
    </row>
    <row r="43" spans="1:15" ht="20.100000000000001" customHeight="1" x14ac:dyDescent="0.25">
      <c r="A43" s="11">
        <f>ÖĞRENCİLİSTESİ!A35</f>
        <v>31</v>
      </c>
      <c r="B43" s="11">
        <f>ÖĞRENCİLİSTESİ!B35</f>
        <v>0</v>
      </c>
      <c r="C43" s="12">
        <f>ÖĞRENCİLİSTESİ!C35</f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4" t="e">
        <f t="shared" si="0"/>
        <v>#DIV/0!</v>
      </c>
      <c r="O43" s="60" t="e">
        <f t="shared" si="1"/>
        <v>#DIV/0!</v>
      </c>
    </row>
    <row r="44" spans="1:15" ht="20.100000000000001" customHeight="1" x14ac:dyDescent="0.25">
      <c r="A44" s="11">
        <f>ÖĞRENCİLİSTESİ!A36</f>
        <v>32</v>
      </c>
      <c r="B44" s="11">
        <f>ÖĞRENCİLİSTESİ!B36</f>
        <v>0</v>
      </c>
      <c r="C44" s="12">
        <f>ÖĞRENCİLİSTESİ!C36</f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4" t="e">
        <f t="shared" si="0"/>
        <v>#DIV/0!</v>
      </c>
      <c r="O44" s="60" t="e">
        <f t="shared" si="1"/>
        <v>#DIV/0!</v>
      </c>
    </row>
    <row r="45" spans="1:15" ht="20.100000000000001" customHeight="1" x14ac:dyDescent="0.25">
      <c r="A45" s="11">
        <f>ÖĞRENCİLİSTESİ!A37</f>
        <v>33</v>
      </c>
      <c r="B45" s="11">
        <f>ÖĞRENCİLİSTESİ!B37</f>
        <v>0</v>
      </c>
      <c r="C45" s="12">
        <f>ÖĞRENCİLİSTESİ!C37</f>
        <v>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4" t="e">
        <f t="shared" si="0"/>
        <v>#DIV/0!</v>
      </c>
      <c r="O45" s="60" t="e">
        <f t="shared" si="1"/>
        <v>#DIV/0!</v>
      </c>
    </row>
    <row r="46" spans="1:15" ht="20.100000000000001" customHeight="1" x14ac:dyDescent="0.25">
      <c r="A46" s="11">
        <f>ÖĞRENCİLİSTESİ!A38</f>
        <v>34</v>
      </c>
      <c r="B46" s="11">
        <f>ÖĞRENCİLİSTESİ!B38</f>
        <v>0</v>
      </c>
      <c r="C46" s="12">
        <f>ÖĞRENCİLİSTESİ!C38</f>
        <v>0</v>
      </c>
      <c r="D46" s="2"/>
      <c r="E46" s="3"/>
      <c r="F46" s="3"/>
      <c r="G46" s="3"/>
      <c r="H46" s="3"/>
      <c r="I46" s="3"/>
      <c r="J46" s="3"/>
      <c r="K46" s="3"/>
      <c r="L46" s="3"/>
      <c r="M46" s="3"/>
      <c r="N46" s="4" t="e">
        <f t="shared" si="0"/>
        <v>#DIV/0!</v>
      </c>
      <c r="O46" s="60" t="e">
        <f t="shared" si="1"/>
        <v>#DIV/0!</v>
      </c>
    </row>
    <row r="47" spans="1:15" ht="20.100000000000001" customHeight="1" x14ac:dyDescent="0.25">
      <c r="A47" s="11">
        <f>ÖĞRENCİLİSTESİ!A39</f>
        <v>35</v>
      </c>
      <c r="B47" s="11">
        <f>ÖĞRENCİLİSTESİ!B39</f>
        <v>0</v>
      </c>
      <c r="C47" s="12">
        <f>ÖĞRENCİLİSTESİ!C39</f>
        <v>0</v>
      </c>
      <c r="D47" s="2"/>
      <c r="E47" s="3"/>
      <c r="F47" s="3"/>
      <c r="G47" s="3"/>
      <c r="H47" s="3"/>
      <c r="I47" s="3"/>
      <c r="J47" s="3"/>
      <c r="K47" s="3"/>
      <c r="L47" s="3"/>
      <c r="M47" s="3"/>
      <c r="N47" s="4" t="e">
        <f t="shared" si="0"/>
        <v>#DIV/0!</v>
      </c>
      <c r="O47" s="60" t="e">
        <f t="shared" si="1"/>
        <v>#DIV/0!</v>
      </c>
    </row>
    <row r="48" spans="1:15" ht="20.100000000000001" customHeight="1" x14ac:dyDescent="0.25">
      <c r="A48" s="11">
        <f>ÖĞRENCİLİSTESİ!A40</f>
        <v>36</v>
      </c>
      <c r="B48" s="11">
        <f>ÖĞRENCİLİSTESİ!B40</f>
        <v>0</v>
      </c>
      <c r="C48" s="12">
        <f>ÖĞRENCİLİSTESİ!C40</f>
        <v>0</v>
      </c>
      <c r="D48" s="2"/>
      <c r="E48" s="3"/>
      <c r="F48" s="3"/>
      <c r="G48" s="3"/>
      <c r="H48" s="3"/>
      <c r="I48" s="3"/>
      <c r="J48" s="3"/>
      <c r="K48" s="3"/>
      <c r="L48" s="3"/>
      <c r="M48" s="3"/>
      <c r="N48" s="4" t="e">
        <f t="shared" si="0"/>
        <v>#DIV/0!</v>
      </c>
      <c r="O48" s="60" t="e">
        <f t="shared" si="1"/>
        <v>#DIV/0!</v>
      </c>
    </row>
    <row r="49" spans="1:17" ht="20.100000000000001" customHeight="1" x14ac:dyDescent="0.25">
      <c r="A49" s="11">
        <f>ÖĞRENCİLİSTESİ!A41</f>
        <v>37</v>
      </c>
      <c r="B49" s="11">
        <f>ÖĞRENCİLİSTESİ!B41</f>
        <v>0</v>
      </c>
      <c r="C49" s="12">
        <f>ÖĞRENCİLİSTESİ!C41</f>
        <v>0</v>
      </c>
      <c r="D49" s="2"/>
      <c r="E49" s="3"/>
      <c r="F49" s="3"/>
      <c r="G49" s="3"/>
      <c r="H49" s="3"/>
      <c r="I49" s="3"/>
      <c r="J49" s="3"/>
      <c r="K49" s="3"/>
      <c r="L49" s="3"/>
      <c r="M49" s="3"/>
      <c r="N49" s="4" t="e">
        <f t="shared" si="0"/>
        <v>#DIV/0!</v>
      </c>
      <c r="O49" s="60" t="e">
        <f t="shared" si="1"/>
        <v>#DIV/0!</v>
      </c>
    </row>
    <row r="50" spans="1:17" ht="20.100000000000001" customHeight="1" x14ac:dyDescent="0.25">
      <c r="A50" s="11" t="e">
        <f>ÖĞRENCİLİSTESİ!#REF!</f>
        <v>#REF!</v>
      </c>
      <c r="B50" s="11" t="e">
        <f>ÖĞRENCİLİSTESİ!#REF!</f>
        <v>#REF!</v>
      </c>
      <c r="C50" s="12" t="e">
        <f>ÖĞRENCİLİSTESİ!#REF!</f>
        <v>#REF!</v>
      </c>
      <c r="D50" s="2"/>
      <c r="E50" s="3"/>
      <c r="F50" s="3"/>
      <c r="G50" s="3"/>
      <c r="H50" s="3"/>
      <c r="I50" s="3"/>
      <c r="J50" s="3"/>
      <c r="K50" s="3"/>
      <c r="L50" s="3"/>
      <c r="M50" s="3"/>
      <c r="N50" s="4" t="e">
        <f t="shared" si="0"/>
        <v>#DIV/0!</v>
      </c>
      <c r="O50" s="60" t="e">
        <f t="shared" si="1"/>
        <v>#DIV/0!</v>
      </c>
    </row>
    <row r="51" spans="1:17" ht="20.100000000000001" customHeight="1" x14ac:dyDescent="0.25"/>
    <row r="52" spans="1:17" ht="20.100000000000001" customHeight="1" x14ac:dyDescent="0.25">
      <c r="L52" s="6"/>
      <c r="M52" s="6"/>
      <c r="N52" s="192">
        <f>ÖĞRENCİLİSTESİ!L2</f>
        <v>0</v>
      </c>
      <c r="O52" s="192"/>
      <c r="P52" s="24"/>
      <c r="Q52" s="24"/>
    </row>
    <row r="53" spans="1:17" ht="20.100000000000001" customHeight="1" x14ac:dyDescent="0.25">
      <c r="N53" s="188" t="str">
        <f>ÖĞRENCİLİSTESİ!L3</f>
        <v>3/B Sınıf Öğretmeni</v>
      </c>
      <c r="O53" s="188"/>
      <c r="P53" s="24"/>
      <c r="Q53" s="24"/>
    </row>
    <row r="54" spans="1:17" x14ac:dyDescent="0.25">
      <c r="N54" s="25"/>
      <c r="O54" s="71"/>
      <c r="P54" s="24"/>
      <c r="Q54" s="24"/>
    </row>
    <row r="55" spans="1:17" x14ac:dyDescent="0.25">
      <c r="N55" s="25"/>
      <c r="O55" s="71"/>
      <c r="P55" s="24"/>
      <c r="Q55" s="24"/>
    </row>
    <row r="56" spans="1:17" x14ac:dyDescent="0.25">
      <c r="N56" s="25"/>
      <c r="O56" s="71"/>
      <c r="P56" s="24"/>
      <c r="Q56" s="24"/>
    </row>
  </sheetData>
  <protectedRanges>
    <protectedRange sqref="A13:C50" name="Aralık1_1"/>
  </protectedRanges>
  <mergeCells count="19">
    <mergeCell ref="C2:O2"/>
    <mergeCell ref="D3:D11"/>
    <mergeCell ref="E3:E11"/>
    <mergeCell ref="A1:O1"/>
    <mergeCell ref="A3:A11"/>
    <mergeCell ref="B3:B11"/>
    <mergeCell ref="N3:N12"/>
    <mergeCell ref="O3:O12"/>
    <mergeCell ref="I3:I11"/>
    <mergeCell ref="A2:B2"/>
    <mergeCell ref="F3:F11"/>
    <mergeCell ref="N53:O53"/>
    <mergeCell ref="G3:G11"/>
    <mergeCell ref="H3:H11"/>
    <mergeCell ref="L3:L11"/>
    <mergeCell ref="J3:J11"/>
    <mergeCell ref="K3:K11"/>
    <mergeCell ref="N52:O52"/>
    <mergeCell ref="M3:M1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opLeftCell="A25" zoomScaleNormal="100" workbookViewId="0">
      <selection activeCell="N3" sqref="N3:N9"/>
    </sheetView>
  </sheetViews>
  <sheetFormatPr defaultRowHeight="15.75" x14ac:dyDescent="0.25"/>
  <cols>
    <col min="1" max="2" width="5.7109375" style="23" customWidth="1"/>
    <col min="3" max="3" width="29.28515625" style="23" customWidth="1"/>
    <col min="4" max="4" width="9" style="1" customWidth="1"/>
    <col min="5" max="5" width="6.85546875" style="1" customWidth="1"/>
    <col min="6" max="8" width="6.7109375" style="1" customWidth="1"/>
    <col min="9" max="10" width="4.140625" style="1" customWidth="1"/>
    <col min="11" max="11" width="9.7109375" style="1" customWidth="1"/>
    <col min="12" max="12" width="6.7109375" style="1" customWidth="1"/>
    <col min="13" max="13" width="7.42578125" style="1" customWidth="1"/>
    <col min="14" max="14" width="7.7109375" style="5" customWidth="1"/>
    <col min="15" max="15" width="13.7109375" style="5" customWidth="1"/>
    <col min="16" max="16" width="5.7109375" style="1" customWidth="1"/>
    <col min="17" max="19" width="7.7109375" style="1" customWidth="1"/>
    <col min="20" max="16384" width="9.140625" style="1"/>
  </cols>
  <sheetData>
    <row r="1" spans="1:15" ht="20.100000000000001" customHeight="1" x14ac:dyDescent="0.25">
      <c r="A1" s="207" t="str">
        <f>ÖĞRENCİLİSTESİ!A1</f>
        <v>2021-2022 EĞİTİM ÖĞRETİM YILI ŞÜKRÜPAŞA. İLKOKULU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9"/>
    </row>
    <row r="2" spans="1:15" ht="20.100000000000001" customHeight="1" x14ac:dyDescent="0.25">
      <c r="A2" s="207" t="str">
        <f>ÖĞRENCİLİSTESİ!B3</f>
        <v>3/B</v>
      </c>
      <c r="B2" s="208"/>
      <c r="C2" s="208" t="s">
        <v>349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9"/>
    </row>
    <row r="3" spans="1:15" ht="50.1" customHeight="1" x14ac:dyDescent="0.25">
      <c r="A3" s="50"/>
      <c r="B3" s="242"/>
      <c r="C3" s="244"/>
      <c r="D3" s="189" t="s">
        <v>350</v>
      </c>
      <c r="E3" s="189" t="s">
        <v>351</v>
      </c>
      <c r="F3" s="189" t="s">
        <v>352</v>
      </c>
      <c r="G3" s="189" t="s">
        <v>353</v>
      </c>
      <c r="H3" s="189" t="s">
        <v>354</v>
      </c>
      <c r="I3" s="189" t="s">
        <v>355</v>
      </c>
      <c r="J3" s="189" t="s">
        <v>356</v>
      </c>
      <c r="K3" s="189" t="s">
        <v>357</v>
      </c>
      <c r="L3" s="189" t="s">
        <v>358</v>
      </c>
      <c r="M3" s="189" t="s">
        <v>359</v>
      </c>
      <c r="N3" s="204" t="s">
        <v>69</v>
      </c>
      <c r="O3" s="204" t="s">
        <v>12</v>
      </c>
    </row>
    <row r="4" spans="1:15" ht="50.1" customHeight="1" x14ac:dyDescent="0.25">
      <c r="A4" s="51"/>
      <c r="B4" s="243"/>
      <c r="C4" s="245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201"/>
      <c r="O4" s="201"/>
    </row>
    <row r="5" spans="1:15" ht="50.1" customHeight="1" x14ac:dyDescent="0.25">
      <c r="A5" s="51"/>
      <c r="B5" s="243"/>
      <c r="C5" s="245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201"/>
      <c r="O5" s="201"/>
    </row>
    <row r="6" spans="1:15" ht="50.1" customHeight="1" x14ac:dyDescent="0.25">
      <c r="A6" s="51"/>
      <c r="B6" s="243"/>
      <c r="C6" s="245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201"/>
      <c r="O6" s="201"/>
    </row>
    <row r="7" spans="1:15" ht="50.1" customHeight="1" x14ac:dyDescent="0.25">
      <c r="A7" s="51"/>
      <c r="B7" s="243"/>
      <c r="C7" s="245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201"/>
      <c r="O7" s="201"/>
    </row>
    <row r="8" spans="1:15" ht="50.1" customHeight="1" x14ac:dyDescent="0.25">
      <c r="A8" s="21"/>
      <c r="B8" s="243"/>
      <c r="C8" s="245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201"/>
      <c r="O8" s="201"/>
    </row>
    <row r="9" spans="1:15" ht="20.100000000000001" customHeight="1" x14ac:dyDescent="0.25">
      <c r="A9" s="9" t="s">
        <v>1</v>
      </c>
      <c r="B9" s="9" t="s">
        <v>0</v>
      </c>
      <c r="C9" s="10" t="s">
        <v>10</v>
      </c>
      <c r="D9" s="168">
        <v>1</v>
      </c>
      <c r="E9" s="168">
        <v>2</v>
      </c>
      <c r="F9" s="168">
        <v>3</v>
      </c>
      <c r="G9" s="168">
        <v>4</v>
      </c>
      <c r="H9" s="168">
        <v>5</v>
      </c>
      <c r="I9" s="168">
        <v>6</v>
      </c>
      <c r="J9" s="168">
        <v>7</v>
      </c>
      <c r="K9" s="168">
        <v>8</v>
      </c>
      <c r="L9" s="168">
        <v>9</v>
      </c>
      <c r="M9" s="168">
        <v>10</v>
      </c>
      <c r="N9" s="202"/>
      <c r="O9" s="202"/>
    </row>
    <row r="10" spans="1:15" ht="20.100000000000001" customHeight="1" x14ac:dyDescent="0.25">
      <c r="A10" s="11">
        <f>ÖĞRENCİLİSTESİ!H5</f>
        <v>1</v>
      </c>
      <c r="B10" s="11">
        <f>ÖĞRENCİLİSTESİ!I5</f>
        <v>5</v>
      </c>
      <c r="C10" s="12" t="str">
        <f>ÖĞRENCİLİSTESİ!J5</f>
        <v>BİLAL ENSAR ERTAŞ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4" t="e">
        <f t="shared" ref="N10:N46" si="0">AVERAGEA(D10:M10)</f>
        <v>#DIV/0!</v>
      </c>
      <c r="O10" s="60" t="e">
        <f t="shared" ref="O10:O46" si="1">IF(N10&lt;1.5,"Geliştirilmeli",IF(N10&gt;2.44,"Çok İyi","İyi"))</f>
        <v>#DIV/0!</v>
      </c>
    </row>
    <row r="11" spans="1:15" ht="20.100000000000001" customHeight="1" x14ac:dyDescent="0.25">
      <c r="A11" s="11">
        <f>ÖĞRENCİLİSTESİ!H6</f>
        <v>2</v>
      </c>
      <c r="B11" s="11">
        <f>ÖĞRENCİLİSTESİ!I6</f>
        <v>12</v>
      </c>
      <c r="C11" s="12" t="str">
        <f>ÖĞRENCİLİSTESİ!J6</f>
        <v>ARDA ÇATAL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4" t="e">
        <f t="shared" si="0"/>
        <v>#DIV/0!</v>
      </c>
      <c r="O11" s="60" t="e">
        <f t="shared" si="1"/>
        <v>#DIV/0!</v>
      </c>
    </row>
    <row r="12" spans="1:15" ht="20.100000000000001" customHeight="1" x14ac:dyDescent="0.25">
      <c r="A12" s="11">
        <f>ÖĞRENCİLİSTESİ!H7</f>
        <v>3</v>
      </c>
      <c r="B12" s="11">
        <f>ÖĞRENCİLİSTESİ!I7</f>
        <v>38</v>
      </c>
      <c r="C12" s="12" t="str">
        <f>ÖĞRENCİLİSTESİ!J7</f>
        <v>AYŞE BUĞLEM İMROZ</v>
      </c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4" t="e">
        <f t="shared" si="0"/>
        <v>#DIV/0!</v>
      </c>
      <c r="O12" s="60" t="e">
        <f t="shared" si="1"/>
        <v>#DIV/0!</v>
      </c>
    </row>
    <row r="13" spans="1:15" ht="20.100000000000001" customHeight="1" x14ac:dyDescent="0.25">
      <c r="A13" s="11">
        <f>ÖĞRENCİLİSTESİ!H8</f>
        <v>4</v>
      </c>
      <c r="B13" s="11">
        <f>ÖĞRENCİLİSTESİ!I8</f>
        <v>44</v>
      </c>
      <c r="C13" s="12" t="str">
        <f>ÖĞRENCİLİSTESİ!J8</f>
        <v>YUSUF EREN KILIÇ</v>
      </c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4" t="e">
        <f t="shared" si="0"/>
        <v>#DIV/0!</v>
      </c>
      <c r="O13" s="60" t="e">
        <f t="shared" si="1"/>
        <v>#DIV/0!</v>
      </c>
    </row>
    <row r="14" spans="1:15" ht="20.100000000000001" customHeight="1" x14ac:dyDescent="0.25">
      <c r="A14" s="11">
        <f>ÖĞRENCİLİSTESİ!H9</f>
        <v>5</v>
      </c>
      <c r="B14" s="11">
        <f>ÖĞRENCİLİSTESİ!I9</f>
        <v>50</v>
      </c>
      <c r="C14" s="12" t="str">
        <f>ÖĞRENCİLİSTESİ!J9</f>
        <v>ALİ KORALP ERGİT</v>
      </c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4" t="e">
        <f t="shared" si="0"/>
        <v>#DIV/0!</v>
      </c>
      <c r="O14" s="60" t="e">
        <f t="shared" si="1"/>
        <v>#DIV/0!</v>
      </c>
    </row>
    <row r="15" spans="1:15" ht="20.100000000000001" customHeight="1" x14ac:dyDescent="0.25">
      <c r="A15" s="11">
        <f>ÖĞRENCİLİSTESİ!H10</f>
        <v>6</v>
      </c>
      <c r="B15" s="11">
        <f>ÖĞRENCİLİSTESİ!I10</f>
        <v>53</v>
      </c>
      <c r="C15" s="12" t="str">
        <f>ÖĞRENCİLİSTESİ!J10</f>
        <v>ALİ TAHA YILMAZ</v>
      </c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4" t="e">
        <f t="shared" si="0"/>
        <v>#DIV/0!</v>
      </c>
      <c r="O15" s="60" t="e">
        <f t="shared" si="1"/>
        <v>#DIV/0!</v>
      </c>
    </row>
    <row r="16" spans="1:15" ht="20.100000000000001" customHeight="1" x14ac:dyDescent="0.25">
      <c r="A16" s="11">
        <f>ÖĞRENCİLİSTESİ!H11</f>
        <v>7</v>
      </c>
      <c r="B16" s="11">
        <f>ÖĞRENCİLİSTESİ!I11</f>
        <v>54</v>
      </c>
      <c r="C16" s="12" t="str">
        <f>ÖĞRENCİLİSTESİ!J11</f>
        <v>ALPEREN ADALI</v>
      </c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4" t="e">
        <f t="shared" si="0"/>
        <v>#DIV/0!</v>
      </c>
      <c r="O16" s="60" t="e">
        <f t="shared" si="1"/>
        <v>#DIV/0!</v>
      </c>
    </row>
    <row r="17" spans="1:15" ht="20.100000000000001" customHeight="1" x14ac:dyDescent="0.25">
      <c r="A17" s="11">
        <f>ÖĞRENCİLİSTESİ!H12</f>
        <v>8</v>
      </c>
      <c r="B17" s="11">
        <f>ÖĞRENCİLİSTESİ!I12</f>
        <v>56</v>
      </c>
      <c r="C17" s="12" t="str">
        <f>ÖĞRENCİLİSTESİ!J12</f>
        <v>AMİNE BİNGÖL</v>
      </c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4" t="e">
        <f t="shared" si="0"/>
        <v>#DIV/0!</v>
      </c>
      <c r="O17" s="60" t="e">
        <f t="shared" si="1"/>
        <v>#DIV/0!</v>
      </c>
    </row>
    <row r="18" spans="1:15" ht="20.100000000000001" customHeight="1" x14ac:dyDescent="0.25">
      <c r="A18" s="11">
        <f>ÖĞRENCİLİSTESİ!H13</f>
        <v>9</v>
      </c>
      <c r="B18" s="11">
        <f>ÖĞRENCİLİSTESİ!I13</f>
        <v>61</v>
      </c>
      <c r="C18" s="12" t="str">
        <f>ÖĞRENCİLİSTESİ!J13</f>
        <v>AYAZ TAŞDELEN</v>
      </c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4" t="e">
        <f t="shared" si="0"/>
        <v>#DIV/0!</v>
      </c>
      <c r="O18" s="60" t="e">
        <f t="shared" si="1"/>
        <v>#DIV/0!</v>
      </c>
    </row>
    <row r="19" spans="1:15" ht="20.100000000000001" customHeight="1" x14ac:dyDescent="0.25">
      <c r="A19" s="11">
        <f>ÖĞRENCİLİSTESİ!H14</f>
        <v>10</v>
      </c>
      <c r="B19" s="11">
        <f>ÖĞRENCİLİSTESİ!I14</f>
        <v>68</v>
      </c>
      <c r="C19" s="12" t="str">
        <f>ÖĞRENCİLİSTESİ!J14</f>
        <v>BERAT BERK KURT</v>
      </c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4" t="e">
        <f t="shared" si="0"/>
        <v>#DIV/0!</v>
      </c>
      <c r="O19" s="60" t="e">
        <f t="shared" si="1"/>
        <v>#DIV/0!</v>
      </c>
    </row>
    <row r="20" spans="1:15" ht="20.100000000000001" customHeight="1" x14ac:dyDescent="0.25">
      <c r="A20" s="11">
        <f>ÖĞRENCİLİSTESİ!H15</f>
        <v>11</v>
      </c>
      <c r="B20" s="11">
        <f>ÖĞRENCİLİSTESİ!I15</f>
        <v>77</v>
      </c>
      <c r="C20" s="12" t="str">
        <f>ÖĞRENCİLİSTESİ!J15</f>
        <v>CEYLİN ADA DALAKKAYA</v>
      </c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4" t="e">
        <f t="shared" si="0"/>
        <v>#DIV/0!</v>
      </c>
      <c r="O20" s="60" t="e">
        <f t="shared" si="1"/>
        <v>#DIV/0!</v>
      </c>
    </row>
    <row r="21" spans="1:15" ht="20.100000000000001" customHeight="1" x14ac:dyDescent="0.25">
      <c r="A21" s="11">
        <f>ÖĞRENCİLİSTESİ!H16</f>
        <v>12</v>
      </c>
      <c r="B21" s="11">
        <f>ÖĞRENCİLİSTESİ!I16</f>
        <v>106</v>
      </c>
      <c r="C21" s="12" t="str">
        <f>ÖĞRENCİLİSTESİ!J16</f>
        <v>ELİF IRMAK ÖREN</v>
      </c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4" t="e">
        <f t="shared" si="0"/>
        <v>#DIV/0!</v>
      </c>
      <c r="O21" s="60" t="e">
        <f t="shared" si="1"/>
        <v>#DIV/0!</v>
      </c>
    </row>
    <row r="22" spans="1:15" ht="20.100000000000001" customHeight="1" x14ac:dyDescent="0.25">
      <c r="A22" s="11">
        <f>ÖĞRENCİLİSTESİ!H17</f>
        <v>13</v>
      </c>
      <c r="B22" s="11">
        <f>ÖĞRENCİLİSTESİ!I17</f>
        <v>122</v>
      </c>
      <c r="C22" s="12" t="str">
        <f>ÖĞRENCİLİSTESİ!J17</f>
        <v>EYLÜL ÖZTÜRK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4" t="e">
        <f t="shared" si="0"/>
        <v>#DIV/0!</v>
      </c>
      <c r="O22" s="60" t="e">
        <f t="shared" si="1"/>
        <v>#DIV/0!</v>
      </c>
    </row>
    <row r="23" spans="1:15" ht="20.100000000000001" customHeight="1" x14ac:dyDescent="0.25">
      <c r="A23" s="11">
        <f>ÖĞRENCİLİSTESİ!H18</f>
        <v>14</v>
      </c>
      <c r="B23" s="11">
        <f>ÖĞRENCİLİSTESİ!I18</f>
        <v>142</v>
      </c>
      <c r="C23" s="12" t="str">
        <f>ÖĞRENCİLİSTESİ!J18</f>
        <v>ILGIN BALYEMEZ</v>
      </c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4" t="e">
        <f t="shared" si="0"/>
        <v>#DIV/0!</v>
      </c>
      <c r="O23" s="60" t="e">
        <f t="shared" si="1"/>
        <v>#DIV/0!</v>
      </c>
    </row>
    <row r="24" spans="1:15" ht="20.100000000000001" customHeight="1" x14ac:dyDescent="0.25">
      <c r="A24" s="11">
        <f>ÖĞRENCİLİSTESİ!H19</f>
        <v>15</v>
      </c>
      <c r="B24" s="11">
        <f>ÖĞRENCİLİSTESİ!I19</f>
        <v>146</v>
      </c>
      <c r="C24" s="12" t="str">
        <f>ÖĞRENCİLİSTESİ!J19</f>
        <v>IRMAK BALYEMEZ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4" t="e">
        <f t="shared" si="0"/>
        <v>#DIV/0!</v>
      </c>
      <c r="O24" s="60" t="e">
        <f t="shared" si="1"/>
        <v>#DIV/0!</v>
      </c>
    </row>
    <row r="25" spans="1:15" ht="20.100000000000001" customHeight="1" x14ac:dyDescent="0.25">
      <c r="A25" s="11">
        <f>ÖĞRENCİLİSTESİ!H20</f>
        <v>16</v>
      </c>
      <c r="B25" s="11">
        <f>ÖĞRENCİLİSTESİ!I20</f>
        <v>179</v>
      </c>
      <c r="C25" s="12" t="str">
        <f>ÖĞRENCİLİSTESİ!J20</f>
        <v>KUZEY AYGÜN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4" t="e">
        <f t="shared" si="0"/>
        <v>#DIV/0!</v>
      </c>
      <c r="O25" s="60" t="e">
        <f t="shared" si="1"/>
        <v>#DIV/0!</v>
      </c>
    </row>
    <row r="26" spans="1:15" ht="20.100000000000001" customHeight="1" x14ac:dyDescent="0.25">
      <c r="A26" s="11">
        <f>ÖĞRENCİLİSTESİ!H21</f>
        <v>17</v>
      </c>
      <c r="B26" s="11">
        <f>ÖĞRENCİLİSTESİ!I21</f>
        <v>184</v>
      </c>
      <c r="C26" s="12" t="str">
        <f>ÖĞRENCİLİSTESİ!J21</f>
        <v>MEHMET ARİF DENİZ</v>
      </c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4" t="e">
        <f t="shared" si="0"/>
        <v>#DIV/0!</v>
      </c>
      <c r="O26" s="60" t="e">
        <f t="shared" si="1"/>
        <v>#DIV/0!</v>
      </c>
    </row>
    <row r="27" spans="1:15" ht="20.100000000000001" customHeight="1" x14ac:dyDescent="0.25">
      <c r="A27" s="11">
        <f>ÖĞRENCİLİSTESİ!H22</f>
        <v>18</v>
      </c>
      <c r="B27" s="11">
        <f>ÖĞRENCİLİSTESİ!I22</f>
        <v>188</v>
      </c>
      <c r="C27" s="12" t="str">
        <f>ÖĞRENCİLİSTESİ!J22</f>
        <v>MEHMET SENCER YARAR</v>
      </c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4" t="e">
        <f t="shared" si="0"/>
        <v>#DIV/0!</v>
      </c>
      <c r="O27" s="60" t="e">
        <f t="shared" si="1"/>
        <v>#DIV/0!</v>
      </c>
    </row>
    <row r="28" spans="1:15" ht="20.100000000000001" customHeight="1" x14ac:dyDescent="0.25">
      <c r="A28" s="11">
        <f>ÖĞRENCİLİSTESİ!H23</f>
        <v>19</v>
      </c>
      <c r="B28" s="11">
        <f>ÖĞRENCİLİSTESİ!I23</f>
        <v>198</v>
      </c>
      <c r="C28" s="12" t="str">
        <f>ÖĞRENCİLİSTESİ!J23</f>
        <v>ÖMER FARUK BALTAŞ</v>
      </c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4" t="e">
        <f t="shared" si="0"/>
        <v>#DIV/0!</v>
      </c>
      <c r="O28" s="60" t="e">
        <f t="shared" si="1"/>
        <v>#DIV/0!</v>
      </c>
    </row>
    <row r="29" spans="1:15" ht="20.100000000000001" customHeight="1" x14ac:dyDescent="0.25">
      <c r="A29" s="11">
        <f>ÖĞRENCİLİSTESİ!H24</f>
        <v>20</v>
      </c>
      <c r="B29" s="11">
        <f>ÖĞRENCİLİSTESİ!I24</f>
        <v>200</v>
      </c>
      <c r="C29" s="12" t="str">
        <f>ÖĞRENCİLİSTESİ!J24</f>
        <v>ÖMER KOŞAR</v>
      </c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4" t="e">
        <f t="shared" si="0"/>
        <v>#DIV/0!</v>
      </c>
      <c r="O29" s="60" t="e">
        <f t="shared" si="1"/>
        <v>#DIV/0!</v>
      </c>
    </row>
    <row r="30" spans="1:15" ht="20.100000000000001" customHeight="1" x14ac:dyDescent="0.25">
      <c r="A30" s="11">
        <f>ÖĞRENCİLİSTESİ!H25</f>
        <v>21</v>
      </c>
      <c r="B30" s="11">
        <f>ÖĞRENCİLİSTESİ!I25</f>
        <v>219</v>
      </c>
      <c r="C30" s="12" t="str">
        <f>ÖĞRENCİLİSTESİ!J25</f>
        <v>TUĞSEM DURU KARABABA</v>
      </c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4" t="e">
        <f t="shared" si="0"/>
        <v>#DIV/0!</v>
      </c>
      <c r="O30" s="60" t="e">
        <f t="shared" si="1"/>
        <v>#DIV/0!</v>
      </c>
    </row>
    <row r="31" spans="1:15" ht="20.100000000000001" customHeight="1" x14ac:dyDescent="0.25">
      <c r="A31" s="11">
        <f>ÖĞRENCİLİSTESİ!H26</f>
        <v>22</v>
      </c>
      <c r="B31" s="11">
        <f>ÖĞRENCİLİSTESİ!I26</f>
        <v>221</v>
      </c>
      <c r="C31" s="12" t="str">
        <f>ÖĞRENCİLİSTESİ!J26</f>
        <v>TUNA ÖZTOPRAK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4" t="e">
        <f t="shared" si="0"/>
        <v>#DIV/0!</v>
      </c>
      <c r="O31" s="60" t="e">
        <f t="shared" si="1"/>
        <v>#DIV/0!</v>
      </c>
    </row>
    <row r="32" spans="1:15" ht="20.100000000000001" customHeight="1" x14ac:dyDescent="0.25">
      <c r="A32" s="11">
        <f>ÖĞRENCİLİSTESİ!H27</f>
        <v>23</v>
      </c>
      <c r="B32" s="11">
        <f>ÖĞRENCİLİSTESİ!I27</f>
        <v>227</v>
      </c>
      <c r="C32" s="12" t="str">
        <f>ÖĞRENCİLİSTESİ!J27</f>
        <v>UMUT DENİZ KOCA</v>
      </c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4" t="e">
        <f t="shared" si="0"/>
        <v>#DIV/0!</v>
      </c>
      <c r="O32" s="60" t="e">
        <f t="shared" si="1"/>
        <v>#DIV/0!</v>
      </c>
    </row>
    <row r="33" spans="1:16" ht="20.100000000000001" customHeight="1" x14ac:dyDescent="0.25">
      <c r="A33" s="11">
        <f>ÖĞRENCİLİSTESİ!H28</f>
        <v>24</v>
      </c>
      <c r="B33" s="11">
        <f>ÖĞRENCİLİSTESİ!I28</f>
        <v>239</v>
      </c>
      <c r="C33" s="12" t="str">
        <f>ÖĞRENCİLİSTESİ!J28</f>
        <v>ZEYNEP DİLA ÇELİK</v>
      </c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4" t="e">
        <f t="shared" si="0"/>
        <v>#DIV/0!</v>
      </c>
      <c r="O33" s="60" t="e">
        <f t="shared" si="1"/>
        <v>#DIV/0!</v>
      </c>
    </row>
    <row r="34" spans="1:16" ht="20.100000000000001" customHeight="1" x14ac:dyDescent="0.25">
      <c r="A34" s="11">
        <f>ÖĞRENCİLİSTESİ!H29</f>
        <v>25</v>
      </c>
      <c r="B34" s="11">
        <f>ÖĞRENCİLİSTESİ!I29</f>
        <v>253</v>
      </c>
      <c r="C34" s="12" t="str">
        <f>ÖĞRENCİLİSTESİ!J29</f>
        <v>MEHMET EREN EKER</v>
      </c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4" t="e">
        <f t="shared" si="0"/>
        <v>#DIV/0!</v>
      </c>
      <c r="O34" s="60" t="e">
        <f t="shared" si="1"/>
        <v>#DIV/0!</v>
      </c>
    </row>
    <row r="35" spans="1:16" ht="20.100000000000001" customHeight="1" x14ac:dyDescent="0.25">
      <c r="A35" s="11">
        <f>ÖĞRENCİLİSTESİ!H30</f>
        <v>26</v>
      </c>
      <c r="B35" s="11">
        <f>ÖĞRENCİLİSTESİ!I30</f>
        <v>0</v>
      </c>
      <c r="C35" s="12">
        <f>ÖĞRENCİLİSTESİ!J30</f>
        <v>0</v>
      </c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4" t="e">
        <f t="shared" si="0"/>
        <v>#DIV/0!</v>
      </c>
      <c r="O35" s="60" t="e">
        <f t="shared" si="1"/>
        <v>#DIV/0!</v>
      </c>
    </row>
    <row r="36" spans="1:16" ht="20.100000000000001" customHeight="1" x14ac:dyDescent="0.25">
      <c r="A36" s="11">
        <f>ÖĞRENCİLİSTESİ!H31</f>
        <v>27</v>
      </c>
      <c r="B36" s="11">
        <f>ÖĞRENCİLİSTESİ!I31</f>
        <v>0</v>
      </c>
      <c r="C36" s="12">
        <f>ÖĞRENCİLİSTESİ!J31</f>
        <v>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4" t="e">
        <f t="shared" si="0"/>
        <v>#DIV/0!</v>
      </c>
      <c r="O36" s="60" t="e">
        <f t="shared" si="1"/>
        <v>#DIV/0!</v>
      </c>
    </row>
    <row r="37" spans="1:16" ht="20.100000000000001" customHeight="1" x14ac:dyDescent="0.25">
      <c r="A37" s="11">
        <f>ÖĞRENCİLİSTESİ!H32</f>
        <v>28</v>
      </c>
      <c r="B37" s="11">
        <f>ÖĞRENCİLİSTESİ!I32</f>
        <v>0</v>
      </c>
      <c r="C37" s="12">
        <f>ÖĞRENCİLİSTESİ!J32</f>
        <v>0</v>
      </c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4" t="e">
        <f t="shared" si="0"/>
        <v>#DIV/0!</v>
      </c>
      <c r="O37" s="60" t="e">
        <f t="shared" si="1"/>
        <v>#DIV/0!</v>
      </c>
    </row>
    <row r="38" spans="1:16" ht="20.100000000000001" customHeight="1" x14ac:dyDescent="0.25">
      <c r="A38" s="11">
        <f>ÖĞRENCİLİSTESİ!H33</f>
        <v>29</v>
      </c>
      <c r="B38" s="11">
        <f>ÖĞRENCİLİSTESİ!I33</f>
        <v>0</v>
      </c>
      <c r="C38" s="12">
        <f>ÖĞRENCİLİSTESİ!J33</f>
        <v>0</v>
      </c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4" t="e">
        <f t="shared" si="0"/>
        <v>#DIV/0!</v>
      </c>
      <c r="O38" s="60" t="e">
        <f t="shared" si="1"/>
        <v>#DIV/0!</v>
      </c>
    </row>
    <row r="39" spans="1:16" ht="20.100000000000001" customHeight="1" x14ac:dyDescent="0.25">
      <c r="A39" s="11">
        <f>ÖĞRENCİLİSTESİ!H34</f>
        <v>30</v>
      </c>
      <c r="B39" s="11">
        <f>ÖĞRENCİLİSTESİ!I34</f>
        <v>0</v>
      </c>
      <c r="C39" s="12">
        <f>ÖĞRENCİLİSTESİ!J34</f>
        <v>0</v>
      </c>
      <c r="D39" s="2"/>
      <c r="E39" s="3"/>
      <c r="F39" s="3"/>
      <c r="G39" s="3"/>
      <c r="H39" s="3"/>
      <c r="I39" s="3"/>
      <c r="J39" s="3"/>
      <c r="K39" s="3"/>
      <c r="L39" s="3"/>
      <c r="M39" s="3"/>
      <c r="N39" s="4" t="e">
        <f t="shared" si="0"/>
        <v>#DIV/0!</v>
      </c>
      <c r="O39" s="60" t="e">
        <f t="shared" si="1"/>
        <v>#DIV/0!</v>
      </c>
    </row>
    <row r="40" spans="1:16" ht="20.100000000000001" customHeight="1" x14ac:dyDescent="0.25">
      <c r="A40" s="11">
        <f>ÖĞRENCİLİSTESİ!H35</f>
        <v>31</v>
      </c>
      <c r="B40" s="11">
        <f>ÖĞRENCİLİSTESİ!I35</f>
        <v>0</v>
      </c>
      <c r="C40" s="12">
        <f>ÖĞRENCİLİSTESİ!J35</f>
        <v>0</v>
      </c>
      <c r="D40" s="2"/>
      <c r="E40" s="3"/>
      <c r="F40" s="3"/>
      <c r="G40" s="3"/>
      <c r="H40" s="3"/>
      <c r="I40" s="3"/>
      <c r="J40" s="3"/>
      <c r="K40" s="3"/>
      <c r="L40" s="3"/>
      <c r="M40" s="3"/>
      <c r="N40" s="4" t="e">
        <f t="shared" si="0"/>
        <v>#DIV/0!</v>
      </c>
      <c r="O40" s="60" t="e">
        <f t="shared" si="1"/>
        <v>#DIV/0!</v>
      </c>
    </row>
    <row r="41" spans="1:16" ht="20.100000000000001" customHeight="1" x14ac:dyDescent="0.25">
      <c r="A41" s="11">
        <f>ÖĞRENCİLİSTESİ!H36</f>
        <v>32</v>
      </c>
      <c r="B41" s="11">
        <f>ÖĞRENCİLİSTESİ!I36</f>
        <v>0</v>
      </c>
      <c r="C41" s="12">
        <f>ÖĞRENCİLİSTESİ!J36</f>
        <v>0</v>
      </c>
      <c r="D41" s="2"/>
      <c r="E41" s="3"/>
      <c r="F41" s="3"/>
      <c r="G41" s="3"/>
      <c r="H41" s="3"/>
      <c r="I41" s="3"/>
      <c r="J41" s="3"/>
      <c r="K41" s="3"/>
      <c r="L41" s="3"/>
      <c r="M41" s="3"/>
      <c r="N41" s="4" t="e">
        <f t="shared" si="0"/>
        <v>#DIV/0!</v>
      </c>
      <c r="O41" s="60" t="e">
        <f t="shared" si="1"/>
        <v>#DIV/0!</v>
      </c>
    </row>
    <row r="42" spans="1:16" ht="20.100000000000001" customHeight="1" x14ac:dyDescent="0.25">
      <c r="A42" s="11">
        <f>ÖĞRENCİLİSTESİ!H37</f>
        <v>33</v>
      </c>
      <c r="B42" s="11">
        <f>ÖĞRENCİLİSTESİ!I37</f>
        <v>0</v>
      </c>
      <c r="C42" s="12">
        <f>ÖĞRENCİLİSTESİ!J37</f>
        <v>0</v>
      </c>
      <c r="D42" s="2"/>
      <c r="E42" s="3"/>
      <c r="F42" s="3"/>
      <c r="G42" s="3"/>
      <c r="H42" s="3"/>
      <c r="I42" s="3"/>
      <c r="J42" s="3"/>
      <c r="K42" s="3"/>
      <c r="L42" s="3"/>
      <c r="M42" s="3"/>
      <c r="N42" s="4" t="e">
        <f t="shared" si="0"/>
        <v>#DIV/0!</v>
      </c>
      <c r="O42" s="60" t="e">
        <f t="shared" si="1"/>
        <v>#DIV/0!</v>
      </c>
    </row>
    <row r="43" spans="1:16" ht="20.100000000000001" customHeight="1" x14ac:dyDescent="0.25">
      <c r="A43" s="11">
        <f>ÖĞRENCİLİSTESİ!H38</f>
        <v>34</v>
      </c>
      <c r="B43" s="11">
        <f>ÖĞRENCİLİSTESİ!I38</f>
        <v>0</v>
      </c>
      <c r="C43" s="12">
        <f>ÖĞRENCİLİSTESİ!J38</f>
        <v>0</v>
      </c>
      <c r="D43" s="2"/>
      <c r="E43" s="3"/>
      <c r="F43" s="3"/>
      <c r="G43" s="3"/>
      <c r="H43" s="3"/>
      <c r="I43" s="3"/>
      <c r="J43" s="3"/>
      <c r="K43" s="3"/>
      <c r="L43" s="3"/>
      <c r="M43" s="3"/>
      <c r="N43" s="4" t="e">
        <f t="shared" si="0"/>
        <v>#DIV/0!</v>
      </c>
      <c r="O43" s="60" t="e">
        <f t="shared" si="1"/>
        <v>#DIV/0!</v>
      </c>
    </row>
    <row r="44" spans="1:16" ht="20.100000000000001" customHeight="1" x14ac:dyDescent="0.25">
      <c r="A44" s="11">
        <f>ÖĞRENCİLİSTESİ!H39</f>
        <v>35</v>
      </c>
      <c r="B44" s="11">
        <f>ÖĞRENCİLİSTESİ!I39</f>
        <v>0</v>
      </c>
      <c r="C44" s="12">
        <f>ÖĞRENCİLİSTESİ!J39</f>
        <v>0</v>
      </c>
      <c r="D44" s="2"/>
      <c r="E44" s="3"/>
      <c r="F44" s="3"/>
      <c r="G44" s="3"/>
      <c r="H44" s="3"/>
      <c r="I44" s="3"/>
      <c r="J44" s="3"/>
      <c r="K44" s="3"/>
      <c r="L44" s="3"/>
      <c r="M44" s="3"/>
      <c r="N44" s="4" t="e">
        <f t="shared" si="0"/>
        <v>#DIV/0!</v>
      </c>
      <c r="O44" s="60" t="e">
        <f t="shared" si="1"/>
        <v>#DIV/0!</v>
      </c>
    </row>
    <row r="45" spans="1:16" ht="20.100000000000001" customHeight="1" x14ac:dyDescent="0.25">
      <c r="A45" s="11">
        <f>ÖĞRENCİLİSTESİ!H40</f>
        <v>36</v>
      </c>
      <c r="B45" s="11">
        <f>ÖĞRENCİLİSTESİ!I40</f>
        <v>0</v>
      </c>
      <c r="C45" s="12">
        <f>ÖĞRENCİLİSTESİ!J40</f>
        <v>0</v>
      </c>
      <c r="D45" s="2"/>
      <c r="E45" s="3"/>
      <c r="F45" s="3"/>
      <c r="G45" s="3"/>
      <c r="H45" s="3"/>
      <c r="I45" s="3"/>
      <c r="J45" s="3"/>
      <c r="K45" s="3"/>
      <c r="L45" s="3"/>
      <c r="M45" s="3"/>
      <c r="N45" s="4" t="e">
        <f t="shared" si="0"/>
        <v>#DIV/0!</v>
      </c>
      <c r="O45" s="60" t="e">
        <f t="shared" si="1"/>
        <v>#DIV/0!</v>
      </c>
    </row>
    <row r="46" spans="1:16" ht="20.100000000000001" customHeight="1" x14ac:dyDescent="0.25">
      <c r="A46" s="11">
        <f>ÖĞRENCİLİSTESİ!H41</f>
        <v>37</v>
      </c>
      <c r="B46" s="11">
        <f>ÖĞRENCİLİSTESİ!I41</f>
        <v>0</v>
      </c>
      <c r="C46" s="12">
        <f>ÖĞRENCİLİSTESİ!J41</f>
        <v>0</v>
      </c>
      <c r="D46" s="2"/>
      <c r="E46" s="3"/>
      <c r="F46" s="3"/>
      <c r="G46" s="3"/>
      <c r="H46" s="3"/>
      <c r="I46" s="3"/>
      <c r="J46" s="3"/>
      <c r="K46" s="3"/>
      <c r="L46" s="3"/>
      <c r="M46" s="3"/>
      <c r="N46" s="4" t="e">
        <f t="shared" si="0"/>
        <v>#DIV/0!</v>
      </c>
      <c r="O46" s="60" t="e">
        <f t="shared" si="1"/>
        <v>#DIV/0!</v>
      </c>
    </row>
    <row r="47" spans="1:16" ht="20.100000000000001" customHeight="1" x14ac:dyDescent="0.25"/>
    <row r="48" spans="1:16" ht="20.100000000000001" customHeight="1" x14ac:dyDescent="0.25">
      <c r="N48" s="192">
        <f>ÖĞRENCİLİSTESİ!L2</f>
        <v>0</v>
      </c>
      <c r="O48" s="192"/>
      <c r="P48" s="24"/>
    </row>
    <row r="49" spans="14:15" ht="20.100000000000001" customHeight="1" x14ac:dyDescent="0.25">
      <c r="N49" s="216" t="str">
        <f>ÖĞRENCİLİSTESİ!L3</f>
        <v>3/B Sınıf Öğretmeni</v>
      </c>
      <c r="O49" s="216"/>
    </row>
  </sheetData>
  <protectedRanges>
    <protectedRange sqref="A10:C46" name="Aralık1_1"/>
  </protectedRanges>
  <mergeCells count="19">
    <mergeCell ref="E3:E8"/>
    <mergeCell ref="F3:F8"/>
    <mergeCell ref="A2:B2"/>
    <mergeCell ref="N48:O48"/>
    <mergeCell ref="N49:O49"/>
    <mergeCell ref="A1:O1"/>
    <mergeCell ref="N3:N9"/>
    <mergeCell ref="O3:O9"/>
    <mergeCell ref="L3:L8"/>
    <mergeCell ref="C2:O2"/>
    <mergeCell ref="M3:M8"/>
    <mergeCell ref="H3:H8"/>
    <mergeCell ref="I3:I8"/>
    <mergeCell ref="J3:J8"/>
    <mergeCell ref="K3:K8"/>
    <mergeCell ref="D3:D8"/>
    <mergeCell ref="B3:B8"/>
    <mergeCell ref="C3:C8"/>
    <mergeCell ref="G3:G8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topLeftCell="A10" zoomScaleNormal="100" workbookViewId="0">
      <selection activeCell="V4" sqref="V4"/>
    </sheetView>
  </sheetViews>
  <sheetFormatPr defaultRowHeight="15.75" x14ac:dyDescent="0.25"/>
  <cols>
    <col min="1" max="2" width="5.7109375" style="23" customWidth="1"/>
    <col min="3" max="3" width="29.7109375" style="23" customWidth="1"/>
    <col min="4" max="5" width="6.7109375" style="1" customWidth="1"/>
    <col min="6" max="6" width="4.42578125" style="1" customWidth="1"/>
    <col min="7" max="8" width="6.7109375" style="1" customWidth="1"/>
    <col min="9" max="9" width="3.7109375" style="1" customWidth="1"/>
    <col min="10" max="10" width="6.7109375" style="1" customWidth="1"/>
    <col min="11" max="11" width="3.85546875" style="1" customWidth="1"/>
    <col min="12" max="12" width="3.7109375" style="1" customWidth="1"/>
    <col min="13" max="15" width="6.7109375" style="1" customWidth="1"/>
    <col min="16" max="16" width="9.85546875" style="1" customWidth="1"/>
    <col min="17" max="17" width="3.7109375" style="1" customWidth="1"/>
    <col min="18" max="18" width="5.7109375" style="5" customWidth="1"/>
    <col min="19" max="19" width="13.7109375" style="5" customWidth="1"/>
    <col min="20" max="20" width="5.7109375" style="1" customWidth="1"/>
    <col min="21" max="23" width="7.7109375" style="1" customWidth="1"/>
    <col min="24" max="16384" width="9.140625" style="1"/>
  </cols>
  <sheetData>
    <row r="1" spans="1:19" ht="20.100000000000001" customHeight="1" x14ac:dyDescent="0.25">
      <c r="A1" s="207" t="str">
        <f>ÖĞRENCİLİSTESİ!A1</f>
        <v>2021-2022 EĞİTİM ÖĞRETİM YILI ŞÜKRÜPAŞA. İLKOKULU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9"/>
    </row>
    <row r="2" spans="1:19" ht="20.100000000000001" customHeight="1" x14ac:dyDescent="0.25">
      <c r="A2" s="207" t="str">
        <f>ÖĞRENCİLİSTESİ!B3</f>
        <v>3/B</v>
      </c>
      <c r="B2" s="209"/>
      <c r="C2" s="208" t="s">
        <v>360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9"/>
    </row>
    <row r="3" spans="1:19" ht="54.95" customHeight="1" x14ac:dyDescent="0.25">
      <c r="A3" s="110"/>
      <c r="B3" s="242"/>
      <c r="C3" s="244"/>
      <c r="D3" s="189" t="s">
        <v>361</v>
      </c>
      <c r="E3" s="189" t="s">
        <v>362</v>
      </c>
      <c r="F3" s="189" t="s">
        <v>363</v>
      </c>
      <c r="G3" s="189" t="s">
        <v>364</v>
      </c>
      <c r="H3" s="189" t="s">
        <v>365</v>
      </c>
      <c r="I3" s="189" t="s">
        <v>366</v>
      </c>
      <c r="J3" s="189" t="s">
        <v>367</v>
      </c>
      <c r="K3" s="189" t="s">
        <v>368</v>
      </c>
      <c r="L3" s="189" t="s">
        <v>369</v>
      </c>
      <c r="M3" s="189" t="s">
        <v>370</v>
      </c>
      <c r="N3" s="189" t="s">
        <v>371</v>
      </c>
      <c r="O3" s="189" t="s">
        <v>372</v>
      </c>
      <c r="P3" s="189" t="s">
        <v>373</v>
      </c>
      <c r="Q3" s="189" t="s">
        <v>374</v>
      </c>
      <c r="R3" s="204" t="s">
        <v>69</v>
      </c>
      <c r="S3" s="204" t="s">
        <v>12</v>
      </c>
    </row>
    <row r="4" spans="1:19" ht="54.95" customHeight="1" x14ac:dyDescent="0.25">
      <c r="A4" s="111"/>
      <c r="B4" s="243"/>
      <c r="C4" s="245"/>
      <c r="D4" s="190"/>
      <c r="E4" s="190"/>
      <c r="F4" s="190"/>
      <c r="G4" s="190"/>
      <c r="H4" s="190"/>
      <c r="I4" s="190"/>
      <c r="J4" s="190"/>
      <c r="K4" s="190"/>
      <c r="L4" s="190"/>
      <c r="M4" s="196"/>
      <c r="N4" s="196"/>
      <c r="O4" s="196"/>
      <c r="P4" s="196"/>
      <c r="Q4" s="196"/>
      <c r="R4" s="201"/>
      <c r="S4" s="201"/>
    </row>
    <row r="5" spans="1:19" ht="54.95" customHeight="1" x14ac:dyDescent="0.25">
      <c r="A5" s="111"/>
      <c r="B5" s="243"/>
      <c r="C5" s="245"/>
      <c r="D5" s="190"/>
      <c r="E5" s="190"/>
      <c r="F5" s="190"/>
      <c r="G5" s="190"/>
      <c r="H5" s="190"/>
      <c r="I5" s="190"/>
      <c r="J5" s="190"/>
      <c r="K5" s="190"/>
      <c r="L5" s="190"/>
      <c r="M5" s="196"/>
      <c r="N5" s="196"/>
      <c r="O5" s="196"/>
      <c r="P5" s="196"/>
      <c r="Q5" s="196"/>
      <c r="R5" s="201"/>
      <c r="S5" s="201"/>
    </row>
    <row r="6" spans="1:19" ht="54.95" customHeight="1" x14ac:dyDescent="0.25">
      <c r="A6" s="111"/>
      <c r="B6" s="243"/>
      <c r="C6" s="245"/>
      <c r="D6" s="190"/>
      <c r="E6" s="190"/>
      <c r="F6" s="190"/>
      <c r="G6" s="190"/>
      <c r="H6" s="190"/>
      <c r="I6" s="190"/>
      <c r="J6" s="190"/>
      <c r="K6" s="190"/>
      <c r="L6" s="190"/>
      <c r="M6" s="196"/>
      <c r="N6" s="196"/>
      <c r="O6" s="196"/>
      <c r="P6" s="196"/>
      <c r="Q6" s="196"/>
      <c r="R6" s="201"/>
      <c r="S6" s="201"/>
    </row>
    <row r="7" spans="1:19" ht="54.95" customHeight="1" x14ac:dyDescent="0.25">
      <c r="A7" s="111"/>
      <c r="B7" s="243"/>
      <c r="C7" s="245"/>
      <c r="D7" s="190"/>
      <c r="E7" s="190"/>
      <c r="F7" s="190"/>
      <c r="G7" s="190"/>
      <c r="H7" s="190"/>
      <c r="I7" s="190"/>
      <c r="J7" s="190"/>
      <c r="K7" s="190"/>
      <c r="L7" s="190"/>
      <c r="M7" s="196"/>
      <c r="N7" s="196"/>
      <c r="O7" s="196"/>
      <c r="P7" s="196"/>
      <c r="Q7" s="196"/>
      <c r="R7" s="201"/>
      <c r="S7" s="201"/>
    </row>
    <row r="8" spans="1:19" ht="54.95" customHeight="1" x14ac:dyDescent="0.25">
      <c r="A8" s="21"/>
      <c r="B8" s="243"/>
      <c r="C8" s="245"/>
      <c r="D8" s="190"/>
      <c r="E8" s="190"/>
      <c r="F8" s="190"/>
      <c r="G8" s="190"/>
      <c r="H8" s="190"/>
      <c r="I8" s="190"/>
      <c r="J8" s="190"/>
      <c r="K8" s="190"/>
      <c r="L8" s="190"/>
      <c r="M8" s="205"/>
      <c r="N8" s="205"/>
      <c r="O8" s="205"/>
      <c r="P8" s="205"/>
      <c r="Q8" s="205"/>
      <c r="R8" s="201"/>
      <c r="S8" s="201"/>
    </row>
    <row r="9" spans="1:19" ht="20.100000000000001" customHeight="1" x14ac:dyDescent="0.25">
      <c r="A9" s="9" t="s">
        <v>1</v>
      </c>
      <c r="B9" s="9" t="s">
        <v>0</v>
      </c>
      <c r="C9" s="10" t="s">
        <v>10</v>
      </c>
      <c r="D9" s="145">
        <v>1</v>
      </c>
      <c r="E9" s="145">
        <v>2</v>
      </c>
      <c r="F9" s="145">
        <v>3</v>
      </c>
      <c r="G9" s="145">
        <v>4</v>
      </c>
      <c r="H9" s="145">
        <v>5</v>
      </c>
      <c r="I9" s="145">
        <v>6</v>
      </c>
      <c r="J9" s="145">
        <v>7</v>
      </c>
      <c r="K9" s="145">
        <v>8</v>
      </c>
      <c r="L9" s="145">
        <v>9</v>
      </c>
      <c r="M9" s="145">
        <v>10</v>
      </c>
      <c r="N9" s="145">
        <v>11</v>
      </c>
      <c r="O9" s="145">
        <v>12</v>
      </c>
      <c r="P9" s="145">
        <v>13</v>
      </c>
      <c r="Q9" s="145">
        <v>14</v>
      </c>
      <c r="R9" s="202"/>
      <c r="S9" s="202"/>
    </row>
    <row r="10" spans="1:19" ht="20.100000000000001" customHeight="1" x14ac:dyDescent="0.25">
      <c r="A10" s="11">
        <f>ÖĞRENCİLİSTESİ!H5</f>
        <v>1</v>
      </c>
      <c r="B10" s="11">
        <f>ÖĞRENCİLİSTESİ!I5</f>
        <v>5</v>
      </c>
      <c r="C10" s="12" t="str">
        <f>ÖĞRENCİLİSTESİ!J5</f>
        <v>BİLAL ENSAR ERTAŞ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4" t="e">
        <f t="shared" ref="R10:R46" si="0">AVERAGEA(D10:L10)</f>
        <v>#DIV/0!</v>
      </c>
      <c r="S10" s="60" t="e">
        <f t="shared" ref="S10:S46" si="1">IF(R10&lt;1.5,"Geliştirilmeli",IF(R10&gt;2.44,"Çok İyi","İyi"))</f>
        <v>#DIV/0!</v>
      </c>
    </row>
    <row r="11" spans="1:19" ht="20.100000000000001" customHeight="1" x14ac:dyDescent="0.25">
      <c r="A11" s="11">
        <f>ÖĞRENCİLİSTESİ!H6</f>
        <v>2</v>
      </c>
      <c r="B11" s="11">
        <f>ÖĞRENCİLİSTESİ!I6</f>
        <v>12</v>
      </c>
      <c r="C11" s="12" t="str">
        <f>ÖĞRENCİLİSTESİ!J6</f>
        <v>ARDA ÇATAL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4" t="e">
        <f t="shared" si="0"/>
        <v>#DIV/0!</v>
      </c>
      <c r="S11" s="60" t="e">
        <f t="shared" si="1"/>
        <v>#DIV/0!</v>
      </c>
    </row>
    <row r="12" spans="1:19" ht="20.100000000000001" customHeight="1" x14ac:dyDescent="0.25">
      <c r="A12" s="11">
        <f>ÖĞRENCİLİSTESİ!H7</f>
        <v>3</v>
      </c>
      <c r="B12" s="11">
        <f>ÖĞRENCİLİSTESİ!I7</f>
        <v>38</v>
      </c>
      <c r="C12" s="12" t="str">
        <f>ÖĞRENCİLİSTESİ!J7</f>
        <v>AYŞE BUĞLEM İMROZ</v>
      </c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4" t="e">
        <f t="shared" si="0"/>
        <v>#DIV/0!</v>
      </c>
      <c r="S12" s="60" t="e">
        <f t="shared" si="1"/>
        <v>#DIV/0!</v>
      </c>
    </row>
    <row r="13" spans="1:19" ht="20.100000000000001" customHeight="1" x14ac:dyDescent="0.25">
      <c r="A13" s="11">
        <f>ÖĞRENCİLİSTESİ!H8</f>
        <v>4</v>
      </c>
      <c r="B13" s="11">
        <f>ÖĞRENCİLİSTESİ!I8</f>
        <v>44</v>
      </c>
      <c r="C13" s="12" t="str">
        <f>ÖĞRENCİLİSTESİ!J8</f>
        <v>YUSUF EREN KILIÇ</v>
      </c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4" t="e">
        <f t="shared" si="0"/>
        <v>#DIV/0!</v>
      </c>
      <c r="S13" s="60" t="e">
        <f t="shared" si="1"/>
        <v>#DIV/0!</v>
      </c>
    </row>
    <row r="14" spans="1:19" ht="20.100000000000001" customHeight="1" x14ac:dyDescent="0.25">
      <c r="A14" s="11">
        <f>ÖĞRENCİLİSTESİ!H9</f>
        <v>5</v>
      </c>
      <c r="B14" s="11">
        <f>ÖĞRENCİLİSTESİ!I9</f>
        <v>50</v>
      </c>
      <c r="C14" s="12" t="str">
        <f>ÖĞRENCİLİSTESİ!J9</f>
        <v>ALİ KORALP ERGİT</v>
      </c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4" t="e">
        <f t="shared" si="0"/>
        <v>#DIV/0!</v>
      </c>
      <c r="S14" s="60" t="e">
        <f t="shared" si="1"/>
        <v>#DIV/0!</v>
      </c>
    </row>
    <row r="15" spans="1:19" ht="20.100000000000001" customHeight="1" x14ac:dyDescent="0.25">
      <c r="A15" s="11">
        <f>ÖĞRENCİLİSTESİ!H10</f>
        <v>6</v>
      </c>
      <c r="B15" s="11">
        <f>ÖĞRENCİLİSTESİ!I10</f>
        <v>53</v>
      </c>
      <c r="C15" s="12" t="str">
        <f>ÖĞRENCİLİSTESİ!J10</f>
        <v>ALİ TAHA YILMAZ</v>
      </c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4" t="e">
        <f t="shared" si="0"/>
        <v>#DIV/0!</v>
      </c>
      <c r="S15" s="60" t="e">
        <f t="shared" si="1"/>
        <v>#DIV/0!</v>
      </c>
    </row>
    <row r="16" spans="1:19" ht="20.100000000000001" customHeight="1" x14ac:dyDescent="0.25">
      <c r="A16" s="11">
        <f>ÖĞRENCİLİSTESİ!H11</f>
        <v>7</v>
      </c>
      <c r="B16" s="11">
        <f>ÖĞRENCİLİSTESİ!I11</f>
        <v>54</v>
      </c>
      <c r="C16" s="12" t="str">
        <f>ÖĞRENCİLİSTESİ!J11</f>
        <v>ALPEREN ADALI</v>
      </c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4" t="e">
        <f t="shared" si="0"/>
        <v>#DIV/0!</v>
      </c>
      <c r="S16" s="60" t="e">
        <f t="shared" si="1"/>
        <v>#DIV/0!</v>
      </c>
    </row>
    <row r="17" spans="1:19" ht="20.100000000000001" customHeight="1" x14ac:dyDescent="0.25">
      <c r="A17" s="11">
        <f>ÖĞRENCİLİSTESİ!H12</f>
        <v>8</v>
      </c>
      <c r="B17" s="11">
        <f>ÖĞRENCİLİSTESİ!I12</f>
        <v>56</v>
      </c>
      <c r="C17" s="12" t="str">
        <f>ÖĞRENCİLİSTESİ!J12</f>
        <v>AMİNE BİNGÖL</v>
      </c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4" t="e">
        <f t="shared" si="0"/>
        <v>#DIV/0!</v>
      </c>
      <c r="S17" s="60" t="e">
        <f t="shared" si="1"/>
        <v>#DIV/0!</v>
      </c>
    </row>
    <row r="18" spans="1:19" ht="20.100000000000001" customHeight="1" x14ac:dyDescent="0.25">
      <c r="A18" s="11">
        <f>ÖĞRENCİLİSTESİ!H13</f>
        <v>9</v>
      </c>
      <c r="B18" s="11">
        <f>ÖĞRENCİLİSTESİ!I13</f>
        <v>61</v>
      </c>
      <c r="C18" s="12" t="str">
        <f>ÖĞRENCİLİSTESİ!J13</f>
        <v>AYAZ TAŞDELEN</v>
      </c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4" t="e">
        <f t="shared" si="0"/>
        <v>#DIV/0!</v>
      </c>
      <c r="S18" s="60" t="e">
        <f t="shared" si="1"/>
        <v>#DIV/0!</v>
      </c>
    </row>
    <row r="19" spans="1:19" ht="20.100000000000001" customHeight="1" x14ac:dyDescent="0.25">
      <c r="A19" s="11">
        <f>ÖĞRENCİLİSTESİ!H14</f>
        <v>10</v>
      </c>
      <c r="B19" s="11">
        <f>ÖĞRENCİLİSTESİ!I14</f>
        <v>68</v>
      </c>
      <c r="C19" s="12" t="str">
        <f>ÖĞRENCİLİSTESİ!J14</f>
        <v>BERAT BERK KURT</v>
      </c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4" t="e">
        <f t="shared" si="0"/>
        <v>#DIV/0!</v>
      </c>
      <c r="S19" s="60" t="e">
        <f t="shared" si="1"/>
        <v>#DIV/0!</v>
      </c>
    </row>
    <row r="20" spans="1:19" ht="20.100000000000001" customHeight="1" x14ac:dyDescent="0.25">
      <c r="A20" s="11">
        <f>ÖĞRENCİLİSTESİ!H15</f>
        <v>11</v>
      </c>
      <c r="B20" s="11">
        <f>ÖĞRENCİLİSTESİ!I15</f>
        <v>77</v>
      </c>
      <c r="C20" s="12" t="str">
        <f>ÖĞRENCİLİSTESİ!J15</f>
        <v>CEYLİN ADA DALAKKAYA</v>
      </c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4" t="e">
        <f t="shared" si="0"/>
        <v>#DIV/0!</v>
      </c>
      <c r="S20" s="60" t="e">
        <f t="shared" si="1"/>
        <v>#DIV/0!</v>
      </c>
    </row>
    <row r="21" spans="1:19" ht="20.100000000000001" customHeight="1" x14ac:dyDescent="0.25">
      <c r="A21" s="11">
        <f>ÖĞRENCİLİSTESİ!H16</f>
        <v>12</v>
      </c>
      <c r="B21" s="11">
        <f>ÖĞRENCİLİSTESİ!I16</f>
        <v>106</v>
      </c>
      <c r="C21" s="12" t="str">
        <f>ÖĞRENCİLİSTESİ!J16</f>
        <v>ELİF IRMAK ÖREN</v>
      </c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4" t="e">
        <f t="shared" si="0"/>
        <v>#DIV/0!</v>
      </c>
      <c r="S21" s="60" t="e">
        <f t="shared" si="1"/>
        <v>#DIV/0!</v>
      </c>
    </row>
    <row r="22" spans="1:19" ht="20.100000000000001" customHeight="1" x14ac:dyDescent="0.25">
      <c r="A22" s="11">
        <f>ÖĞRENCİLİSTESİ!H17</f>
        <v>13</v>
      </c>
      <c r="B22" s="11">
        <f>ÖĞRENCİLİSTESİ!I17</f>
        <v>122</v>
      </c>
      <c r="C22" s="12" t="str">
        <f>ÖĞRENCİLİSTESİ!J17</f>
        <v>EYLÜL ÖZTÜRK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4" t="e">
        <f t="shared" si="0"/>
        <v>#DIV/0!</v>
      </c>
      <c r="S22" s="60" t="e">
        <f t="shared" si="1"/>
        <v>#DIV/0!</v>
      </c>
    </row>
    <row r="23" spans="1:19" ht="20.100000000000001" customHeight="1" x14ac:dyDescent="0.25">
      <c r="A23" s="11">
        <f>ÖĞRENCİLİSTESİ!H18</f>
        <v>14</v>
      </c>
      <c r="B23" s="11">
        <f>ÖĞRENCİLİSTESİ!I18</f>
        <v>142</v>
      </c>
      <c r="C23" s="12" t="str">
        <f>ÖĞRENCİLİSTESİ!J18</f>
        <v>ILGIN BALYEMEZ</v>
      </c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4" t="e">
        <f t="shared" si="0"/>
        <v>#DIV/0!</v>
      </c>
      <c r="S23" s="60" t="e">
        <f t="shared" si="1"/>
        <v>#DIV/0!</v>
      </c>
    </row>
    <row r="24" spans="1:19" ht="20.100000000000001" customHeight="1" x14ac:dyDescent="0.25">
      <c r="A24" s="11">
        <f>ÖĞRENCİLİSTESİ!H19</f>
        <v>15</v>
      </c>
      <c r="B24" s="11">
        <f>ÖĞRENCİLİSTESİ!I19</f>
        <v>146</v>
      </c>
      <c r="C24" s="12" t="str">
        <f>ÖĞRENCİLİSTESİ!J19</f>
        <v>IRMAK BALYEMEZ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4" t="e">
        <f t="shared" si="0"/>
        <v>#DIV/0!</v>
      </c>
      <c r="S24" s="60" t="e">
        <f t="shared" si="1"/>
        <v>#DIV/0!</v>
      </c>
    </row>
    <row r="25" spans="1:19" ht="20.100000000000001" customHeight="1" x14ac:dyDescent="0.25">
      <c r="A25" s="11">
        <f>ÖĞRENCİLİSTESİ!H20</f>
        <v>16</v>
      </c>
      <c r="B25" s="11">
        <f>ÖĞRENCİLİSTESİ!I20</f>
        <v>179</v>
      </c>
      <c r="C25" s="12" t="str">
        <f>ÖĞRENCİLİSTESİ!J20</f>
        <v>KUZEY AYGÜN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4" t="e">
        <f t="shared" si="0"/>
        <v>#DIV/0!</v>
      </c>
      <c r="S25" s="60" t="e">
        <f t="shared" si="1"/>
        <v>#DIV/0!</v>
      </c>
    </row>
    <row r="26" spans="1:19" ht="20.100000000000001" customHeight="1" x14ac:dyDescent="0.25">
      <c r="A26" s="11">
        <f>ÖĞRENCİLİSTESİ!H21</f>
        <v>17</v>
      </c>
      <c r="B26" s="11">
        <f>ÖĞRENCİLİSTESİ!I21</f>
        <v>184</v>
      </c>
      <c r="C26" s="12" t="str">
        <f>ÖĞRENCİLİSTESİ!J21</f>
        <v>MEHMET ARİF DENİZ</v>
      </c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4" t="e">
        <f t="shared" si="0"/>
        <v>#DIV/0!</v>
      </c>
      <c r="S26" s="60" t="e">
        <f t="shared" si="1"/>
        <v>#DIV/0!</v>
      </c>
    </row>
    <row r="27" spans="1:19" ht="20.100000000000001" customHeight="1" x14ac:dyDescent="0.25">
      <c r="A27" s="11">
        <f>ÖĞRENCİLİSTESİ!H22</f>
        <v>18</v>
      </c>
      <c r="B27" s="11">
        <f>ÖĞRENCİLİSTESİ!I22</f>
        <v>188</v>
      </c>
      <c r="C27" s="12" t="str">
        <f>ÖĞRENCİLİSTESİ!J22</f>
        <v>MEHMET SENCER YARAR</v>
      </c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4" t="e">
        <f t="shared" si="0"/>
        <v>#DIV/0!</v>
      </c>
      <c r="S27" s="60" t="e">
        <f t="shared" si="1"/>
        <v>#DIV/0!</v>
      </c>
    </row>
    <row r="28" spans="1:19" ht="20.100000000000001" customHeight="1" x14ac:dyDescent="0.25">
      <c r="A28" s="11">
        <f>ÖĞRENCİLİSTESİ!H23</f>
        <v>19</v>
      </c>
      <c r="B28" s="11">
        <f>ÖĞRENCİLİSTESİ!I23</f>
        <v>198</v>
      </c>
      <c r="C28" s="12" t="str">
        <f>ÖĞRENCİLİSTESİ!J23</f>
        <v>ÖMER FARUK BALTAŞ</v>
      </c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4" t="e">
        <f t="shared" si="0"/>
        <v>#DIV/0!</v>
      </c>
      <c r="S28" s="60" t="e">
        <f t="shared" si="1"/>
        <v>#DIV/0!</v>
      </c>
    </row>
    <row r="29" spans="1:19" ht="20.100000000000001" customHeight="1" x14ac:dyDescent="0.25">
      <c r="A29" s="11">
        <f>ÖĞRENCİLİSTESİ!H24</f>
        <v>20</v>
      </c>
      <c r="B29" s="11">
        <f>ÖĞRENCİLİSTESİ!I24</f>
        <v>200</v>
      </c>
      <c r="C29" s="12" t="str">
        <f>ÖĞRENCİLİSTESİ!J24</f>
        <v>ÖMER KOŞAR</v>
      </c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4" t="e">
        <f t="shared" si="0"/>
        <v>#DIV/0!</v>
      </c>
      <c r="S29" s="60" t="e">
        <f t="shared" si="1"/>
        <v>#DIV/0!</v>
      </c>
    </row>
    <row r="30" spans="1:19" ht="20.100000000000001" customHeight="1" x14ac:dyDescent="0.25">
      <c r="A30" s="11">
        <f>ÖĞRENCİLİSTESİ!H25</f>
        <v>21</v>
      </c>
      <c r="B30" s="11">
        <f>ÖĞRENCİLİSTESİ!I25</f>
        <v>219</v>
      </c>
      <c r="C30" s="12" t="str">
        <f>ÖĞRENCİLİSTESİ!J25</f>
        <v>TUĞSEM DURU KARABABA</v>
      </c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4" t="e">
        <f t="shared" si="0"/>
        <v>#DIV/0!</v>
      </c>
      <c r="S30" s="60" t="e">
        <f t="shared" si="1"/>
        <v>#DIV/0!</v>
      </c>
    </row>
    <row r="31" spans="1:19" ht="20.100000000000001" customHeight="1" x14ac:dyDescent="0.25">
      <c r="A31" s="11">
        <f>ÖĞRENCİLİSTESİ!H26</f>
        <v>22</v>
      </c>
      <c r="B31" s="11">
        <f>ÖĞRENCİLİSTESİ!I26</f>
        <v>221</v>
      </c>
      <c r="C31" s="12" t="str">
        <f>ÖĞRENCİLİSTESİ!J26</f>
        <v>TUNA ÖZTOPRAK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4" t="e">
        <f t="shared" si="0"/>
        <v>#DIV/0!</v>
      </c>
      <c r="S31" s="60" t="e">
        <f t="shared" si="1"/>
        <v>#DIV/0!</v>
      </c>
    </row>
    <row r="32" spans="1:19" ht="20.100000000000001" customHeight="1" x14ac:dyDescent="0.25">
      <c r="A32" s="11">
        <f>ÖĞRENCİLİSTESİ!H27</f>
        <v>23</v>
      </c>
      <c r="B32" s="11">
        <f>ÖĞRENCİLİSTESİ!I27</f>
        <v>227</v>
      </c>
      <c r="C32" s="12" t="str">
        <f>ÖĞRENCİLİSTESİ!J27</f>
        <v>UMUT DENİZ KOCA</v>
      </c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4" t="e">
        <f t="shared" si="0"/>
        <v>#DIV/0!</v>
      </c>
      <c r="S32" s="60" t="e">
        <f t="shared" si="1"/>
        <v>#DIV/0!</v>
      </c>
    </row>
    <row r="33" spans="1:20" ht="20.100000000000001" customHeight="1" x14ac:dyDescent="0.25">
      <c r="A33" s="11">
        <f>ÖĞRENCİLİSTESİ!H28</f>
        <v>24</v>
      </c>
      <c r="B33" s="11">
        <f>ÖĞRENCİLİSTESİ!I28</f>
        <v>239</v>
      </c>
      <c r="C33" s="12" t="str">
        <f>ÖĞRENCİLİSTESİ!J28</f>
        <v>ZEYNEP DİLA ÇELİK</v>
      </c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4" t="e">
        <f t="shared" si="0"/>
        <v>#DIV/0!</v>
      </c>
      <c r="S33" s="60" t="e">
        <f t="shared" si="1"/>
        <v>#DIV/0!</v>
      </c>
    </row>
    <row r="34" spans="1:20" ht="20.100000000000001" customHeight="1" x14ac:dyDescent="0.25">
      <c r="A34" s="11">
        <f>ÖĞRENCİLİSTESİ!H29</f>
        <v>25</v>
      </c>
      <c r="B34" s="11">
        <f>ÖĞRENCİLİSTESİ!I29</f>
        <v>253</v>
      </c>
      <c r="C34" s="12" t="str">
        <f>ÖĞRENCİLİSTESİ!J29</f>
        <v>MEHMET EREN EKER</v>
      </c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4" t="e">
        <f t="shared" si="0"/>
        <v>#DIV/0!</v>
      </c>
      <c r="S34" s="60" t="e">
        <f t="shared" si="1"/>
        <v>#DIV/0!</v>
      </c>
    </row>
    <row r="35" spans="1:20" ht="20.100000000000001" customHeight="1" x14ac:dyDescent="0.25">
      <c r="A35" s="11">
        <f>ÖĞRENCİLİSTESİ!H30</f>
        <v>26</v>
      </c>
      <c r="B35" s="11">
        <f>ÖĞRENCİLİSTESİ!I30</f>
        <v>0</v>
      </c>
      <c r="C35" s="12">
        <f>ÖĞRENCİLİSTESİ!J30</f>
        <v>0</v>
      </c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4" t="e">
        <f t="shared" si="0"/>
        <v>#DIV/0!</v>
      </c>
      <c r="S35" s="60" t="e">
        <f t="shared" si="1"/>
        <v>#DIV/0!</v>
      </c>
    </row>
    <row r="36" spans="1:20" ht="20.100000000000001" customHeight="1" x14ac:dyDescent="0.25">
      <c r="A36" s="11">
        <f>ÖĞRENCİLİSTESİ!H31</f>
        <v>27</v>
      </c>
      <c r="B36" s="11">
        <f>ÖĞRENCİLİSTESİ!I31</f>
        <v>0</v>
      </c>
      <c r="C36" s="12">
        <f>ÖĞRENCİLİSTESİ!J31</f>
        <v>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4" t="e">
        <f t="shared" si="0"/>
        <v>#DIV/0!</v>
      </c>
      <c r="S36" s="60" t="e">
        <f t="shared" si="1"/>
        <v>#DIV/0!</v>
      </c>
    </row>
    <row r="37" spans="1:20" ht="20.100000000000001" customHeight="1" x14ac:dyDescent="0.25">
      <c r="A37" s="11">
        <f>ÖĞRENCİLİSTESİ!H32</f>
        <v>28</v>
      </c>
      <c r="B37" s="11">
        <f>ÖĞRENCİLİSTESİ!I32</f>
        <v>0</v>
      </c>
      <c r="C37" s="12">
        <f>ÖĞRENCİLİSTESİ!J32</f>
        <v>0</v>
      </c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4" t="e">
        <f t="shared" si="0"/>
        <v>#DIV/0!</v>
      </c>
      <c r="S37" s="60" t="e">
        <f t="shared" si="1"/>
        <v>#DIV/0!</v>
      </c>
    </row>
    <row r="38" spans="1:20" ht="20.100000000000001" customHeight="1" x14ac:dyDescent="0.25">
      <c r="A38" s="11">
        <f>ÖĞRENCİLİSTESİ!H33</f>
        <v>29</v>
      </c>
      <c r="B38" s="11">
        <f>ÖĞRENCİLİSTESİ!I33</f>
        <v>0</v>
      </c>
      <c r="C38" s="12">
        <f>ÖĞRENCİLİSTESİ!J33</f>
        <v>0</v>
      </c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4" t="e">
        <f t="shared" si="0"/>
        <v>#DIV/0!</v>
      </c>
      <c r="S38" s="60" t="e">
        <f t="shared" si="1"/>
        <v>#DIV/0!</v>
      </c>
    </row>
    <row r="39" spans="1:20" ht="20.100000000000001" customHeight="1" x14ac:dyDescent="0.25">
      <c r="A39" s="11">
        <f>ÖĞRENCİLİSTESİ!H34</f>
        <v>30</v>
      </c>
      <c r="B39" s="11">
        <f>ÖĞRENCİLİSTESİ!I34</f>
        <v>0</v>
      </c>
      <c r="C39" s="12">
        <f>ÖĞRENCİLİSTESİ!J34</f>
        <v>0</v>
      </c>
      <c r="D39" s="2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4" t="e">
        <f t="shared" si="0"/>
        <v>#DIV/0!</v>
      </c>
      <c r="S39" s="60" t="e">
        <f t="shared" si="1"/>
        <v>#DIV/0!</v>
      </c>
    </row>
    <row r="40" spans="1:20" ht="20.100000000000001" customHeight="1" x14ac:dyDescent="0.25">
      <c r="A40" s="11">
        <f>ÖĞRENCİLİSTESİ!H35</f>
        <v>31</v>
      </c>
      <c r="B40" s="11">
        <f>ÖĞRENCİLİSTESİ!I35</f>
        <v>0</v>
      </c>
      <c r="C40" s="12">
        <f>ÖĞRENCİLİSTESİ!J35</f>
        <v>0</v>
      </c>
      <c r="D40" s="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4" t="e">
        <f t="shared" si="0"/>
        <v>#DIV/0!</v>
      </c>
      <c r="S40" s="60" t="e">
        <f t="shared" si="1"/>
        <v>#DIV/0!</v>
      </c>
    </row>
    <row r="41" spans="1:20" ht="20.100000000000001" customHeight="1" x14ac:dyDescent="0.25">
      <c r="A41" s="11">
        <f>ÖĞRENCİLİSTESİ!H36</f>
        <v>32</v>
      </c>
      <c r="B41" s="11">
        <f>ÖĞRENCİLİSTESİ!I36</f>
        <v>0</v>
      </c>
      <c r="C41" s="12">
        <f>ÖĞRENCİLİSTESİ!J36</f>
        <v>0</v>
      </c>
      <c r="D41" s="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4" t="e">
        <f t="shared" si="0"/>
        <v>#DIV/0!</v>
      </c>
      <c r="S41" s="60" t="e">
        <f t="shared" si="1"/>
        <v>#DIV/0!</v>
      </c>
    </row>
    <row r="42" spans="1:20" ht="20.100000000000001" customHeight="1" x14ac:dyDescent="0.25">
      <c r="A42" s="11">
        <f>ÖĞRENCİLİSTESİ!H37</f>
        <v>33</v>
      </c>
      <c r="B42" s="11">
        <f>ÖĞRENCİLİSTESİ!I37</f>
        <v>0</v>
      </c>
      <c r="C42" s="12">
        <f>ÖĞRENCİLİSTESİ!J37</f>
        <v>0</v>
      </c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4" t="e">
        <f t="shared" si="0"/>
        <v>#DIV/0!</v>
      </c>
      <c r="S42" s="60" t="e">
        <f t="shared" si="1"/>
        <v>#DIV/0!</v>
      </c>
    </row>
    <row r="43" spans="1:20" ht="20.100000000000001" customHeight="1" x14ac:dyDescent="0.25">
      <c r="A43" s="11">
        <f>ÖĞRENCİLİSTESİ!H38</f>
        <v>34</v>
      </c>
      <c r="B43" s="11">
        <f>ÖĞRENCİLİSTESİ!I38</f>
        <v>0</v>
      </c>
      <c r="C43" s="12">
        <f>ÖĞRENCİLİSTESİ!J38</f>
        <v>0</v>
      </c>
      <c r="D43" s="2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 t="e">
        <f t="shared" si="0"/>
        <v>#DIV/0!</v>
      </c>
      <c r="S43" s="60" t="e">
        <f t="shared" si="1"/>
        <v>#DIV/0!</v>
      </c>
    </row>
    <row r="44" spans="1:20" ht="20.100000000000001" customHeight="1" x14ac:dyDescent="0.25">
      <c r="A44" s="11">
        <f>ÖĞRENCİLİSTESİ!H39</f>
        <v>35</v>
      </c>
      <c r="B44" s="11">
        <f>ÖĞRENCİLİSTESİ!I39</f>
        <v>0</v>
      </c>
      <c r="C44" s="12">
        <f>ÖĞRENCİLİSTESİ!J39</f>
        <v>0</v>
      </c>
      <c r="D44" s="2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 t="e">
        <f t="shared" si="0"/>
        <v>#DIV/0!</v>
      </c>
      <c r="S44" s="60" t="e">
        <f t="shared" si="1"/>
        <v>#DIV/0!</v>
      </c>
    </row>
    <row r="45" spans="1:20" ht="20.100000000000001" customHeight="1" x14ac:dyDescent="0.25">
      <c r="A45" s="11">
        <f>ÖĞRENCİLİSTESİ!H40</f>
        <v>36</v>
      </c>
      <c r="B45" s="11">
        <f>ÖĞRENCİLİSTESİ!I40</f>
        <v>0</v>
      </c>
      <c r="C45" s="12">
        <f>ÖĞRENCİLİSTESİ!J40</f>
        <v>0</v>
      </c>
      <c r="D45" s="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4" t="e">
        <f t="shared" si="0"/>
        <v>#DIV/0!</v>
      </c>
      <c r="S45" s="60" t="e">
        <f t="shared" si="1"/>
        <v>#DIV/0!</v>
      </c>
    </row>
    <row r="46" spans="1:20" ht="20.100000000000001" customHeight="1" x14ac:dyDescent="0.25">
      <c r="A46" s="11">
        <f>ÖĞRENCİLİSTESİ!H41</f>
        <v>37</v>
      </c>
      <c r="B46" s="11">
        <f>ÖĞRENCİLİSTESİ!I41</f>
        <v>0</v>
      </c>
      <c r="C46" s="12">
        <f>ÖĞRENCİLİSTESİ!J41</f>
        <v>0</v>
      </c>
      <c r="D46" s="2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4" t="e">
        <f t="shared" si="0"/>
        <v>#DIV/0!</v>
      </c>
      <c r="S46" s="60" t="e">
        <f t="shared" si="1"/>
        <v>#DIV/0!</v>
      </c>
    </row>
    <row r="47" spans="1:20" ht="20.100000000000001" customHeight="1" x14ac:dyDescent="0.25"/>
    <row r="48" spans="1:20" ht="20.100000000000001" customHeight="1" x14ac:dyDescent="0.25">
      <c r="R48" s="192">
        <f>ÖĞRENCİLİSTESİ!L2</f>
        <v>0</v>
      </c>
      <c r="S48" s="192"/>
      <c r="T48" s="24"/>
    </row>
    <row r="49" spans="18:19" ht="20.100000000000001" customHeight="1" x14ac:dyDescent="0.25">
      <c r="R49" s="216" t="str">
        <f>ÖĞRENCİLİSTESİ!L3</f>
        <v>3/B Sınıf Öğretmeni</v>
      </c>
      <c r="S49" s="216"/>
    </row>
  </sheetData>
  <protectedRanges>
    <protectedRange sqref="A10:C46" name="Aralık1_1_1"/>
  </protectedRanges>
  <mergeCells count="23">
    <mergeCell ref="A1:S1"/>
    <mergeCell ref="C2:S2"/>
    <mergeCell ref="B3:B8"/>
    <mergeCell ref="C3:C8"/>
    <mergeCell ref="D3:D8"/>
    <mergeCell ref="E3:E8"/>
    <mergeCell ref="F3:F8"/>
    <mergeCell ref="I3:I8"/>
    <mergeCell ref="J3:J8"/>
    <mergeCell ref="K3:K8"/>
    <mergeCell ref="A2:B2"/>
    <mergeCell ref="L3:L8"/>
    <mergeCell ref="M3:M8"/>
    <mergeCell ref="N3:N8"/>
    <mergeCell ref="R3:R9"/>
    <mergeCell ref="G3:G8"/>
    <mergeCell ref="H3:H8"/>
    <mergeCell ref="R48:S48"/>
    <mergeCell ref="R49:S49"/>
    <mergeCell ref="O3:O8"/>
    <mergeCell ref="P3:P8"/>
    <mergeCell ref="Q3:Q8"/>
    <mergeCell ref="S3:S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68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opLeftCell="A26" workbookViewId="0">
      <selection activeCell="D11" sqref="D11:I35"/>
    </sheetView>
  </sheetViews>
  <sheetFormatPr defaultRowHeight="15.75" x14ac:dyDescent="0.25"/>
  <cols>
    <col min="1" max="2" width="5.7109375" style="23" customWidth="1"/>
    <col min="3" max="3" width="29.5703125" style="23" customWidth="1"/>
    <col min="4" max="4" width="5.7109375" style="1" customWidth="1"/>
    <col min="5" max="5" width="7.5703125" style="1" customWidth="1"/>
    <col min="6" max="6" width="9.5703125" style="1" customWidth="1"/>
    <col min="7" max="7" width="5.7109375" style="1" customWidth="1"/>
    <col min="8" max="8" width="9.140625" style="1" customWidth="1"/>
    <col min="9" max="9" width="11.140625" style="1" customWidth="1"/>
    <col min="10" max="10" width="7.7109375" style="47" customWidth="1"/>
    <col min="11" max="11" width="13.7109375" style="5" customWidth="1"/>
    <col min="12" max="12" width="5.7109375" style="1" customWidth="1"/>
    <col min="13" max="15" width="7.7109375" style="1" customWidth="1"/>
    <col min="16" max="16384" width="9.140625" style="1"/>
  </cols>
  <sheetData>
    <row r="1" spans="1:11" ht="20.100000000000001" customHeight="1" x14ac:dyDescent="0.25">
      <c r="A1" s="207" t="str">
        <f>ÖĞRENCİLİSTESİ!A1</f>
        <v>2021-2022 EĞİTİM ÖĞRETİM YILI ŞÜKRÜPAŞA. İLKOKULU</v>
      </c>
      <c r="B1" s="208"/>
      <c r="C1" s="208"/>
      <c r="D1" s="208"/>
      <c r="E1" s="208"/>
      <c r="F1" s="208"/>
      <c r="G1" s="208"/>
      <c r="H1" s="208"/>
      <c r="I1" s="208"/>
      <c r="J1" s="208"/>
      <c r="K1" s="209"/>
    </row>
    <row r="2" spans="1:11" ht="20.100000000000001" customHeight="1" x14ac:dyDescent="0.25">
      <c r="A2" s="207" t="str">
        <f>ÖĞRENCİLİSTESİ!B3</f>
        <v>3/B</v>
      </c>
      <c r="B2" s="209"/>
      <c r="C2" s="208" t="s">
        <v>126</v>
      </c>
      <c r="D2" s="208"/>
      <c r="E2" s="208"/>
      <c r="F2" s="208"/>
      <c r="G2" s="208"/>
      <c r="H2" s="208"/>
      <c r="I2" s="208"/>
      <c r="J2" s="208"/>
      <c r="K2" s="209"/>
    </row>
    <row r="3" spans="1:11" ht="30" customHeight="1" x14ac:dyDescent="0.25">
      <c r="A3" s="16"/>
      <c r="B3" s="242"/>
      <c r="C3" s="244"/>
      <c r="D3" s="189" t="s">
        <v>375</v>
      </c>
      <c r="E3" s="189" t="s">
        <v>376</v>
      </c>
      <c r="F3" s="189" t="s">
        <v>378</v>
      </c>
      <c r="G3" s="189" t="s">
        <v>377</v>
      </c>
      <c r="H3" s="189" t="s">
        <v>380</v>
      </c>
      <c r="I3" s="189" t="s">
        <v>379</v>
      </c>
      <c r="J3" s="204" t="s">
        <v>64</v>
      </c>
      <c r="K3" s="204" t="s">
        <v>11</v>
      </c>
    </row>
    <row r="4" spans="1:11" ht="30" customHeight="1" x14ac:dyDescent="0.25">
      <c r="A4" s="17"/>
      <c r="B4" s="243"/>
      <c r="C4" s="245"/>
      <c r="D4" s="190"/>
      <c r="E4" s="190"/>
      <c r="F4" s="190"/>
      <c r="G4" s="190"/>
      <c r="H4" s="190"/>
      <c r="I4" s="190"/>
      <c r="J4" s="201"/>
      <c r="K4" s="201"/>
    </row>
    <row r="5" spans="1:11" ht="30" customHeight="1" x14ac:dyDescent="0.25">
      <c r="A5" s="17"/>
      <c r="B5" s="243"/>
      <c r="C5" s="245"/>
      <c r="D5" s="190"/>
      <c r="E5" s="190"/>
      <c r="F5" s="190"/>
      <c r="G5" s="190"/>
      <c r="H5" s="190"/>
      <c r="I5" s="190"/>
      <c r="J5" s="201"/>
      <c r="K5" s="201"/>
    </row>
    <row r="6" spans="1:11" ht="30" customHeight="1" x14ac:dyDescent="0.25">
      <c r="A6" s="17"/>
      <c r="B6" s="243"/>
      <c r="C6" s="245"/>
      <c r="D6" s="190"/>
      <c r="E6" s="190"/>
      <c r="F6" s="190"/>
      <c r="G6" s="190"/>
      <c r="H6" s="190"/>
      <c r="I6" s="190"/>
      <c r="J6" s="201"/>
      <c r="K6" s="201"/>
    </row>
    <row r="7" spans="1:11" ht="30" customHeight="1" x14ac:dyDescent="0.25">
      <c r="A7" s="17"/>
      <c r="B7" s="243"/>
      <c r="C7" s="245"/>
      <c r="D7" s="190"/>
      <c r="E7" s="190"/>
      <c r="F7" s="190"/>
      <c r="G7" s="190"/>
      <c r="H7" s="190"/>
      <c r="I7" s="190"/>
      <c r="J7" s="201"/>
      <c r="K7" s="201"/>
    </row>
    <row r="8" spans="1:11" ht="30" customHeight="1" x14ac:dyDescent="0.25">
      <c r="A8" s="21"/>
      <c r="B8" s="243"/>
      <c r="C8" s="245"/>
      <c r="D8" s="190"/>
      <c r="E8" s="190"/>
      <c r="F8" s="190"/>
      <c r="G8" s="190"/>
      <c r="H8" s="190"/>
      <c r="I8" s="190"/>
      <c r="J8" s="201"/>
      <c r="K8" s="201"/>
    </row>
    <row r="9" spans="1:11" ht="30" customHeight="1" x14ac:dyDescent="0.25">
      <c r="A9" s="22"/>
      <c r="B9" s="249"/>
      <c r="C9" s="250"/>
      <c r="D9" s="191"/>
      <c r="E9" s="191"/>
      <c r="F9" s="191"/>
      <c r="G9" s="191"/>
      <c r="H9" s="191"/>
      <c r="I9" s="191"/>
      <c r="J9" s="201"/>
      <c r="K9" s="201"/>
    </row>
    <row r="10" spans="1:11" ht="18.95" customHeight="1" x14ac:dyDescent="0.25">
      <c r="A10" s="9" t="s">
        <v>1</v>
      </c>
      <c r="B10" s="9" t="s">
        <v>0</v>
      </c>
      <c r="C10" s="20" t="s">
        <v>10</v>
      </c>
      <c r="D10" s="145">
        <v>1</v>
      </c>
      <c r="E10" s="145">
        <v>2</v>
      </c>
      <c r="F10" s="145">
        <v>3</v>
      </c>
      <c r="G10" s="145">
        <v>4</v>
      </c>
      <c r="H10" s="145">
        <v>5</v>
      </c>
      <c r="I10" s="145">
        <v>6</v>
      </c>
      <c r="J10" s="202"/>
      <c r="K10" s="202"/>
    </row>
    <row r="11" spans="1:11" ht="18.95" customHeight="1" x14ac:dyDescent="0.25">
      <c r="A11" s="11">
        <f>ÖĞRENCİLİSTESİ!A5</f>
        <v>1</v>
      </c>
      <c r="B11" s="11">
        <f>ÖĞRENCİLİSTESİ!B5</f>
        <v>5</v>
      </c>
      <c r="C11" s="12" t="str">
        <f>ÖĞRENCİLİSTESİ!C5</f>
        <v>BİLAL ENSAR ERTAŞ</v>
      </c>
      <c r="D11" s="3">
        <v>3</v>
      </c>
      <c r="E11" s="3">
        <v>3</v>
      </c>
      <c r="F11" s="3">
        <v>3</v>
      </c>
      <c r="G11" s="3">
        <v>3</v>
      </c>
      <c r="H11" s="3">
        <v>3</v>
      </c>
      <c r="I11" s="3">
        <v>3</v>
      </c>
      <c r="J11" s="46">
        <f t="shared" ref="J11:J48" si="0">AVERAGEA(D11:I11)</f>
        <v>3</v>
      </c>
      <c r="K11" s="60" t="str">
        <f t="shared" ref="K11:K48" si="1">IF(J11&lt;1.5,"Geliştirilmeli",IF(J11&gt;2.44,"Çok İyi","İyi"))</f>
        <v>Çok İyi</v>
      </c>
    </row>
    <row r="12" spans="1:11" ht="18.95" customHeight="1" x14ac:dyDescent="0.25">
      <c r="A12" s="11">
        <f>ÖĞRENCİLİSTESİ!A6</f>
        <v>2</v>
      </c>
      <c r="B12" s="11">
        <f>ÖĞRENCİLİSTESİ!B6</f>
        <v>12</v>
      </c>
      <c r="C12" s="12" t="str">
        <f>ÖĞRENCİLİSTESİ!C6</f>
        <v>ARDA ÇATAL</v>
      </c>
      <c r="D12" s="3">
        <v>3</v>
      </c>
      <c r="E12" s="3">
        <v>3</v>
      </c>
      <c r="F12" s="3">
        <v>3</v>
      </c>
      <c r="G12" s="3">
        <v>3</v>
      </c>
      <c r="H12" s="3">
        <v>3</v>
      </c>
      <c r="I12" s="3">
        <v>3</v>
      </c>
      <c r="J12" s="46">
        <f t="shared" si="0"/>
        <v>3</v>
      </c>
      <c r="K12" s="60" t="str">
        <f t="shared" si="1"/>
        <v>Çok İyi</v>
      </c>
    </row>
    <row r="13" spans="1:11" ht="18.95" customHeight="1" x14ac:dyDescent="0.25">
      <c r="A13" s="11">
        <f>ÖĞRENCİLİSTESİ!A7</f>
        <v>3</v>
      </c>
      <c r="B13" s="11">
        <f>ÖĞRENCİLİSTESİ!B7</f>
        <v>38</v>
      </c>
      <c r="C13" s="12" t="str">
        <f>ÖĞRENCİLİSTESİ!C7</f>
        <v>AYŞE BUĞLEM İMROZ</v>
      </c>
      <c r="D13" s="3">
        <v>3</v>
      </c>
      <c r="E13" s="3">
        <v>3</v>
      </c>
      <c r="F13" s="3">
        <v>3</v>
      </c>
      <c r="G13" s="3">
        <v>3</v>
      </c>
      <c r="H13" s="3">
        <v>3</v>
      </c>
      <c r="I13" s="3">
        <v>3</v>
      </c>
      <c r="J13" s="46">
        <f t="shared" si="0"/>
        <v>3</v>
      </c>
      <c r="K13" s="60" t="str">
        <f t="shared" si="1"/>
        <v>Çok İyi</v>
      </c>
    </row>
    <row r="14" spans="1:11" ht="18.95" customHeight="1" x14ac:dyDescent="0.25">
      <c r="A14" s="11">
        <f>ÖĞRENCİLİSTESİ!A8</f>
        <v>4</v>
      </c>
      <c r="B14" s="11">
        <f>ÖĞRENCİLİSTESİ!B8</f>
        <v>44</v>
      </c>
      <c r="C14" s="12" t="str">
        <f>ÖĞRENCİLİSTESİ!C8</f>
        <v>YUSUF EREN KILIÇ</v>
      </c>
      <c r="D14" s="3">
        <v>3</v>
      </c>
      <c r="E14" s="3">
        <v>3</v>
      </c>
      <c r="F14" s="3">
        <v>3</v>
      </c>
      <c r="G14" s="3">
        <v>3</v>
      </c>
      <c r="H14" s="3">
        <v>3</v>
      </c>
      <c r="I14" s="3">
        <v>3</v>
      </c>
      <c r="J14" s="46">
        <f t="shared" si="0"/>
        <v>3</v>
      </c>
      <c r="K14" s="60" t="str">
        <f t="shared" si="1"/>
        <v>Çok İyi</v>
      </c>
    </row>
    <row r="15" spans="1:11" ht="18.95" customHeight="1" x14ac:dyDescent="0.25">
      <c r="A15" s="11">
        <f>ÖĞRENCİLİSTESİ!A9</f>
        <v>5</v>
      </c>
      <c r="B15" s="11">
        <f>ÖĞRENCİLİSTESİ!B9</f>
        <v>50</v>
      </c>
      <c r="C15" s="12" t="str">
        <f>ÖĞRENCİLİSTESİ!C9</f>
        <v>ALİ KORALP ERGİT</v>
      </c>
      <c r="D15" s="3">
        <v>3</v>
      </c>
      <c r="E15" s="3">
        <v>3</v>
      </c>
      <c r="F15" s="3">
        <v>3</v>
      </c>
      <c r="G15" s="3">
        <v>3</v>
      </c>
      <c r="H15" s="3">
        <v>3</v>
      </c>
      <c r="I15" s="3">
        <v>3</v>
      </c>
      <c r="J15" s="46">
        <f t="shared" si="0"/>
        <v>3</v>
      </c>
      <c r="K15" s="60" t="str">
        <f t="shared" si="1"/>
        <v>Çok İyi</v>
      </c>
    </row>
    <row r="16" spans="1:11" ht="18.95" customHeight="1" x14ac:dyDescent="0.25">
      <c r="A16" s="11">
        <f>ÖĞRENCİLİSTESİ!A10</f>
        <v>6</v>
      </c>
      <c r="B16" s="11">
        <f>ÖĞRENCİLİSTESİ!B10</f>
        <v>53</v>
      </c>
      <c r="C16" s="12" t="str">
        <f>ÖĞRENCİLİSTESİ!C10</f>
        <v>ALİ TAHA YILMAZ</v>
      </c>
      <c r="D16" s="3">
        <v>3</v>
      </c>
      <c r="E16" s="3">
        <v>3</v>
      </c>
      <c r="F16" s="3">
        <v>3</v>
      </c>
      <c r="G16" s="3">
        <v>3</v>
      </c>
      <c r="H16" s="3">
        <v>3</v>
      </c>
      <c r="I16" s="3">
        <v>3</v>
      </c>
      <c r="J16" s="46">
        <f t="shared" si="0"/>
        <v>3</v>
      </c>
      <c r="K16" s="60" t="str">
        <f t="shared" si="1"/>
        <v>Çok İyi</v>
      </c>
    </row>
    <row r="17" spans="1:11" ht="18.95" customHeight="1" x14ac:dyDescent="0.25">
      <c r="A17" s="11">
        <f>ÖĞRENCİLİSTESİ!A11</f>
        <v>7</v>
      </c>
      <c r="B17" s="11">
        <f>ÖĞRENCİLİSTESİ!B11</f>
        <v>54</v>
      </c>
      <c r="C17" s="12" t="str">
        <f>ÖĞRENCİLİSTESİ!C11</f>
        <v>ALPEREN ADALI</v>
      </c>
      <c r="D17" s="3">
        <v>3</v>
      </c>
      <c r="E17" s="3">
        <v>3</v>
      </c>
      <c r="F17" s="3">
        <v>3</v>
      </c>
      <c r="G17" s="3">
        <v>3</v>
      </c>
      <c r="H17" s="3">
        <v>3</v>
      </c>
      <c r="I17" s="3">
        <v>3</v>
      </c>
      <c r="J17" s="46">
        <f t="shared" si="0"/>
        <v>3</v>
      </c>
      <c r="K17" s="60" t="str">
        <f t="shared" si="1"/>
        <v>Çok İyi</v>
      </c>
    </row>
    <row r="18" spans="1:11" ht="18.95" customHeight="1" x14ac:dyDescent="0.25">
      <c r="A18" s="11">
        <f>ÖĞRENCİLİSTESİ!A12</f>
        <v>8</v>
      </c>
      <c r="B18" s="11">
        <f>ÖĞRENCİLİSTESİ!B12</f>
        <v>56</v>
      </c>
      <c r="C18" s="12" t="str">
        <f>ÖĞRENCİLİSTESİ!C12</f>
        <v>AMİNE BİNGÖL</v>
      </c>
      <c r="D18" s="3">
        <v>3</v>
      </c>
      <c r="E18" s="3">
        <v>3</v>
      </c>
      <c r="F18" s="3">
        <v>3</v>
      </c>
      <c r="G18" s="3">
        <v>3</v>
      </c>
      <c r="H18" s="3">
        <v>3</v>
      </c>
      <c r="I18" s="3">
        <v>3</v>
      </c>
      <c r="J18" s="46">
        <f t="shared" si="0"/>
        <v>3</v>
      </c>
      <c r="K18" s="60" t="str">
        <f t="shared" si="1"/>
        <v>Çok İyi</v>
      </c>
    </row>
    <row r="19" spans="1:11" ht="18.95" customHeight="1" x14ac:dyDescent="0.25">
      <c r="A19" s="11">
        <f>ÖĞRENCİLİSTESİ!A13</f>
        <v>9</v>
      </c>
      <c r="B19" s="11">
        <f>ÖĞRENCİLİSTESİ!B13</f>
        <v>61</v>
      </c>
      <c r="C19" s="12" t="str">
        <f>ÖĞRENCİLİSTESİ!C13</f>
        <v>AYAZ TAŞDELEN</v>
      </c>
      <c r="D19" s="3">
        <v>3</v>
      </c>
      <c r="E19" s="3">
        <v>3</v>
      </c>
      <c r="F19" s="3">
        <v>3</v>
      </c>
      <c r="G19" s="3">
        <v>3</v>
      </c>
      <c r="H19" s="3">
        <v>3</v>
      </c>
      <c r="I19" s="3">
        <v>3</v>
      </c>
      <c r="J19" s="46">
        <f t="shared" si="0"/>
        <v>3</v>
      </c>
      <c r="K19" s="60" t="str">
        <f t="shared" si="1"/>
        <v>Çok İyi</v>
      </c>
    </row>
    <row r="20" spans="1:11" ht="18.95" customHeight="1" x14ac:dyDescent="0.25">
      <c r="A20" s="11">
        <f>ÖĞRENCİLİSTESİ!A14</f>
        <v>10</v>
      </c>
      <c r="B20" s="11">
        <f>ÖĞRENCİLİSTESİ!B14</f>
        <v>68</v>
      </c>
      <c r="C20" s="12" t="str">
        <f>ÖĞRENCİLİSTESİ!C14</f>
        <v>BERAT BERK KURT</v>
      </c>
      <c r="D20" s="3">
        <v>3</v>
      </c>
      <c r="E20" s="3">
        <v>3</v>
      </c>
      <c r="F20" s="3">
        <v>3</v>
      </c>
      <c r="G20" s="3">
        <v>3</v>
      </c>
      <c r="H20" s="3">
        <v>3</v>
      </c>
      <c r="I20" s="3">
        <v>3</v>
      </c>
      <c r="J20" s="46">
        <f t="shared" si="0"/>
        <v>3</v>
      </c>
      <c r="K20" s="60" t="str">
        <f t="shared" si="1"/>
        <v>Çok İyi</v>
      </c>
    </row>
    <row r="21" spans="1:11" ht="18.95" customHeight="1" x14ac:dyDescent="0.25">
      <c r="A21" s="11">
        <f>ÖĞRENCİLİSTESİ!A15</f>
        <v>11</v>
      </c>
      <c r="B21" s="11">
        <f>ÖĞRENCİLİSTESİ!B15</f>
        <v>77</v>
      </c>
      <c r="C21" s="12" t="str">
        <f>ÖĞRENCİLİSTESİ!C15</f>
        <v>CEYLİN ADA DALAKKAYA</v>
      </c>
      <c r="D21" s="3">
        <v>3</v>
      </c>
      <c r="E21" s="3">
        <v>3</v>
      </c>
      <c r="F21" s="3">
        <v>3</v>
      </c>
      <c r="G21" s="3">
        <v>3</v>
      </c>
      <c r="H21" s="3">
        <v>3</v>
      </c>
      <c r="I21" s="3">
        <v>3</v>
      </c>
      <c r="J21" s="46">
        <f t="shared" si="0"/>
        <v>3</v>
      </c>
      <c r="K21" s="60" t="str">
        <f t="shared" si="1"/>
        <v>Çok İyi</v>
      </c>
    </row>
    <row r="22" spans="1:11" ht="18.95" customHeight="1" x14ac:dyDescent="0.25">
      <c r="A22" s="11">
        <f>ÖĞRENCİLİSTESİ!A16</f>
        <v>12</v>
      </c>
      <c r="B22" s="11">
        <f>ÖĞRENCİLİSTESİ!B16</f>
        <v>106</v>
      </c>
      <c r="C22" s="12" t="str">
        <f>ÖĞRENCİLİSTESİ!C16</f>
        <v>ELİF IRMAK ÖREN</v>
      </c>
      <c r="D22" s="3">
        <v>3</v>
      </c>
      <c r="E22" s="3">
        <v>3</v>
      </c>
      <c r="F22" s="3">
        <v>3</v>
      </c>
      <c r="G22" s="3">
        <v>3</v>
      </c>
      <c r="H22" s="3">
        <v>3</v>
      </c>
      <c r="I22" s="3">
        <v>3</v>
      </c>
      <c r="J22" s="46">
        <f t="shared" si="0"/>
        <v>3</v>
      </c>
      <c r="K22" s="60" t="str">
        <f t="shared" si="1"/>
        <v>Çok İyi</v>
      </c>
    </row>
    <row r="23" spans="1:11" ht="18.95" customHeight="1" x14ac:dyDescent="0.25">
      <c r="A23" s="11">
        <f>ÖĞRENCİLİSTESİ!A17</f>
        <v>13</v>
      </c>
      <c r="B23" s="11">
        <f>ÖĞRENCİLİSTESİ!B17</f>
        <v>122</v>
      </c>
      <c r="C23" s="12" t="str">
        <f>ÖĞRENCİLİSTESİ!C17</f>
        <v>EYLÜL ÖZTÜRK</v>
      </c>
      <c r="D23" s="3">
        <v>3</v>
      </c>
      <c r="E23" s="3">
        <v>3</v>
      </c>
      <c r="F23" s="3">
        <v>3</v>
      </c>
      <c r="G23" s="3">
        <v>3</v>
      </c>
      <c r="H23" s="3">
        <v>3</v>
      </c>
      <c r="I23" s="3">
        <v>3</v>
      </c>
      <c r="J23" s="46">
        <f t="shared" si="0"/>
        <v>3</v>
      </c>
      <c r="K23" s="60" t="str">
        <f t="shared" si="1"/>
        <v>Çok İyi</v>
      </c>
    </row>
    <row r="24" spans="1:11" ht="18.95" customHeight="1" x14ac:dyDescent="0.25">
      <c r="A24" s="11">
        <f>ÖĞRENCİLİSTESİ!A18</f>
        <v>14</v>
      </c>
      <c r="B24" s="11">
        <f>ÖĞRENCİLİSTESİ!B18</f>
        <v>142</v>
      </c>
      <c r="C24" s="12" t="str">
        <f>ÖĞRENCİLİSTESİ!C18</f>
        <v>ILGIN BALYEMEZ</v>
      </c>
      <c r="D24" s="3">
        <v>3</v>
      </c>
      <c r="E24" s="3">
        <v>3</v>
      </c>
      <c r="F24" s="3">
        <v>3</v>
      </c>
      <c r="G24" s="3">
        <v>3</v>
      </c>
      <c r="H24" s="3">
        <v>3</v>
      </c>
      <c r="I24" s="3">
        <v>3</v>
      </c>
      <c r="J24" s="46">
        <f t="shared" si="0"/>
        <v>3</v>
      </c>
      <c r="K24" s="60" t="str">
        <f t="shared" si="1"/>
        <v>Çok İyi</v>
      </c>
    </row>
    <row r="25" spans="1:11" ht="18.95" customHeight="1" x14ac:dyDescent="0.25">
      <c r="A25" s="11">
        <f>ÖĞRENCİLİSTESİ!A19</f>
        <v>15</v>
      </c>
      <c r="B25" s="11">
        <f>ÖĞRENCİLİSTESİ!B19</f>
        <v>146</v>
      </c>
      <c r="C25" s="12" t="str">
        <f>ÖĞRENCİLİSTESİ!C19</f>
        <v>IRMAK BALYEMEZ</v>
      </c>
      <c r="D25" s="3">
        <v>3</v>
      </c>
      <c r="E25" s="3">
        <v>3</v>
      </c>
      <c r="F25" s="3">
        <v>3</v>
      </c>
      <c r="G25" s="3">
        <v>3</v>
      </c>
      <c r="H25" s="3">
        <v>3</v>
      </c>
      <c r="I25" s="3">
        <v>3</v>
      </c>
      <c r="J25" s="46">
        <f t="shared" si="0"/>
        <v>3</v>
      </c>
      <c r="K25" s="60" t="str">
        <f t="shared" si="1"/>
        <v>Çok İyi</v>
      </c>
    </row>
    <row r="26" spans="1:11" ht="18.95" customHeight="1" x14ac:dyDescent="0.25">
      <c r="A26" s="11">
        <f>ÖĞRENCİLİSTESİ!A20</f>
        <v>16</v>
      </c>
      <c r="B26" s="11">
        <f>ÖĞRENCİLİSTESİ!B20</f>
        <v>179</v>
      </c>
      <c r="C26" s="12" t="str">
        <f>ÖĞRENCİLİSTESİ!C20</f>
        <v>KUZEY AYGÜN</v>
      </c>
      <c r="D26" s="3">
        <v>3</v>
      </c>
      <c r="E26" s="3">
        <v>3</v>
      </c>
      <c r="F26" s="3">
        <v>3</v>
      </c>
      <c r="G26" s="3">
        <v>3</v>
      </c>
      <c r="H26" s="3">
        <v>3</v>
      </c>
      <c r="I26" s="3">
        <v>3</v>
      </c>
      <c r="J26" s="46">
        <f t="shared" si="0"/>
        <v>3</v>
      </c>
      <c r="K26" s="60" t="str">
        <f t="shared" si="1"/>
        <v>Çok İyi</v>
      </c>
    </row>
    <row r="27" spans="1:11" ht="18.95" customHeight="1" x14ac:dyDescent="0.25">
      <c r="A27" s="11">
        <f>ÖĞRENCİLİSTESİ!A21</f>
        <v>17</v>
      </c>
      <c r="B27" s="11">
        <f>ÖĞRENCİLİSTESİ!B21</f>
        <v>184</v>
      </c>
      <c r="C27" s="12" t="str">
        <f>ÖĞRENCİLİSTESİ!C21</f>
        <v>MEHMET ARİF DENİZ</v>
      </c>
      <c r="D27" s="3">
        <v>3</v>
      </c>
      <c r="E27" s="3">
        <v>3</v>
      </c>
      <c r="F27" s="3">
        <v>3</v>
      </c>
      <c r="G27" s="3">
        <v>3</v>
      </c>
      <c r="H27" s="3">
        <v>3</v>
      </c>
      <c r="I27" s="3">
        <v>3</v>
      </c>
      <c r="J27" s="46">
        <f t="shared" si="0"/>
        <v>3</v>
      </c>
      <c r="K27" s="60" t="str">
        <f t="shared" si="1"/>
        <v>Çok İyi</v>
      </c>
    </row>
    <row r="28" spans="1:11" ht="18.95" customHeight="1" x14ac:dyDescent="0.25">
      <c r="A28" s="11">
        <f>ÖĞRENCİLİSTESİ!A22</f>
        <v>18</v>
      </c>
      <c r="B28" s="11">
        <f>ÖĞRENCİLİSTESİ!B22</f>
        <v>188</v>
      </c>
      <c r="C28" s="12" t="str">
        <f>ÖĞRENCİLİSTESİ!C22</f>
        <v>MEHMET SENCER YARAR</v>
      </c>
      <c r="D28" s="3">
        <v>3</v>
      </c>
      <c r="E28" s="3">
        <v>3</v>
      </c>
      <c r="F28" s="3">
        <v>3</v>
      </c>
      <c r="G28" s="3">
        <v>3</v>
      </c>
      <c r="H28" s="3">
        <v>3</v>
      </c>
      <c r="I28" s="3">
        <v>3</v>
      </c>
      <c r="J28" s="46">
        <f t="shared" si="0"/>
        <v>3</v>
      </c>
      <c r="K28" s="60" t="str">
        <f t="shared" si="1"/>
        <v>Çok İyi</v>
      </c>
    </row>
    <row r="29" spans="1:11" ht="18.95" customHeight="1" x14ac:dyDescent="0.25">
      <c r="A29" s="11">
        <f>ÖĞRENCİLİSTESİ!A23</f>
        <v>19</v>
      </c>
      <c r="B29" s="11">
        <f>ÖĞRENCİLİSTESİ!B23</f>
        <v>198</v>
      </c>
      <c r="C29" s="12" t="str">
        <f>ÖĞRENCİLİSTESİ!C23</f>
        <v>ÖMER FARUK BALTAŞ</v>
      </c>
      <c r="D29" s="3">
        <v>3</v>
      </c>
      <c r="E29" s="3">
        <v>3</v>
      </c>
      <c r="F29" s="3">
        <v>3</v>
      </c>
      <c r="G29" s="3">
        <v>3</v>
      </c>
      <c r="H29" s="3">
        <v>3</v>
      </c>
      <c r="I29" s="3">
        <v>3</v>
      </c>
      <c r="J29" s="46">
        <f t="shared" si="0"/>
        <v>3</v>
      </c>
      <c r="K29" s="60" t="str">
        <f t="shared" si="1"/>
        <v>Çok İyi</v>
      </c>
    </row>
    <row r="30" spans="1:11" ht="18.95" customHeight="1" x14ac:dyDescent="0.25">
      <c r="A30" s="11">
        <f>ÖĞRENCİLİSTESİ!A24</f>
        <v>20</v>
      </c>
      <c r="B30" s="11">
        <f>ÖĞRENCİLİSTESİ!B24</f>
        <v>200</v>
      </c>
      <c r="C30" s="12" t="str">
        <f>ÖĞRENCİLİSTESİ!C24</f>
        <v>ÖMER KOŞAR</v>
      </c>
      <c r="D30" s="3">
        <v>3</v>
      </c>
      <c r="E30" s="3">
        <v>3</v>
      </c>
      <c r="F30" s="3">
        <v>3</v>
      </c>
      <c r="G30" s="3">
        <v>3</v>
      </c>
      <c r="H30" s="3">
        <v>3</v>
      </c>
      <c r="I30" s="3">
        <v>3</v>
      </c>
      <c r="J30" s="46">
        <f t="shared" si="0"/>
        <v>3</v>
      </c>
      <c r="K30" s="60" t="str">
        <f t="shared" si="1"/>
        <v>Çok İyi</v>
      </c>
    </row>
    <row r="31" spans="1:11" ht="18.95" customHeight="1" x14ac:dyDescent="0.25">
      <c r="A31" s="11">
        <f>ÖĞRENCİLİSTESİ!A25</f>
        <v>21</v>
      </c>
      <c r="B31" s="11">
        <f>ÖĞRENCİLİSTESİ!B25</f>
        <v>219</v>
      </c>
      <c r="C31" s="12" t="str">
        <f>ÖĞRENCİLİSTESİ!C25</f>
        <v>TUĞSEM DURU KARABABA</v>
      </c>
      <c r="D31" s="3">
        <v>3</v>
      </c>
      <c r="E31" s="3">
        <v>3</v>
      </c>
      <c r="F31" s="3">
        <v>3</v>
      </c>
      <c r="G31" s="3">
        <v>3</v>
      </c>
      <c r="H31" s="3">
        <v>3</v>
      </c>
      <c r="I31" s="3">
        <v>3</v>
      </c>
      <c r="J31" s="46">
        <f t="shared" si="0"/>
        <v>3</v>
      </c>
      <c r="K31" s="60" t="str">
        <f t="shared" si="1"/>
        <v>Çok İyi</v>
      </c>
    </row>
    <row r="32" spans="1:11" ht="18.95" customHeight="1" x14ac:dyDescent="0.25">
      <c r="A32" s="11">
        <f>ÖĞRENCİLİSTESİ!A26</f>
        <v>22</v>
      </c>
      <c r="B32" s="11">
        <f>ÖĞRENCİLİSTESİ!B26</f>
        <v>221</v>
      </c>
      <c r="C32" s="12" t="str">
        <f>ÖĞRENCİLİSTESİ!C26</f>
        <v>TUNA ÖZTOPRAK</v>
      </c>
      <c r="D32" s="3">
        <v>3</v>
      </c>
      <c r="E32" s="3">
        <v>3</v>
      </c>
      <c r="F32" s="3">
        <v>3</v>
      </c>
      <c r="G32" s="3">
        <v>3</v>
      </c>
      <c r="H32" s="3">
        <v>3</v>
      </c>
      <c r="I32" s="3">
        <v>3</v>
      </c>
      <c r="J32" s="46">
        <f t="shared" si="0"/>
        <v>3</v>
      </c>
      <c r="K32" s="60" t="str">
        <f t="shared" si="1"/>
        <v>Çok İyi</v>
      </c>
    </row>
    <row r="33" spans="1:11" ht="18.95" customHeight="1" x14ac:dyDescent="0.25">
      <c r="A33" s="11">
        <f>ÖĞRENCİLİSTESİ!A27</f>
        <v>23</v>
      </c>
      <c r="B33" s="11">
        <f>ÖĞRENCİLİSTESİ!B27</f>
        <v>227</v>
      </c>
      <c r="C33" s="12" t="str">
        <f>ÖĞRENCİLİSTESİ!C27</f>
        <v>UMUT DENİZ KOCA</v>
      </c>
      <c r="D33" s="3">
        <v>3</v>
      </c>
      <c r="E33" s="3">
        <v>3</v>
      </c>
      <c r="F33" s="3">
        <v>3</v>
      </c>
      <c r="G33" s="3">
        <v>3</v>
      </c>
      <c r="H33" s="3">
        <v>3</v>
      </c>
      <c r="I33" s="3">
        <v>3</v>
      </c>
      <c r="J33" s="46">
        <f t="shared" si="0"/>
        <v>3</v>
      </c>
      <c r="K33" s="60" t="str">
        <f t="shared" si="1"/>
        <v>Çok İyi</v>
      </c>
    </row>
    <row r="34" spans="1:11" ht="18.95" customHeight="1" x14ac:dyDescent="0.25">
      <c r="A34" s="11">
        <f>ÖĞRENCİLİSTESİ!A28</f>
        <v>24</v>
      </c>
      <c r="B34" s="11">
        <f>ÖĞRENCİLİSTESİ!B28</f>
        <v>239</v>
      </c>
      <c r="C34" s="12" t="str">
        <f>ÖĞRENCİLİSTESİ!C28</f>
        <v>ZEYNEP DİLA ÇELİK</v>
      </c>
      <c r="D34" s="3">
        <v>3</v>
      </c>
      <c r="E34" s="3">
        <v>3</v>
      </c>
      <c r="F34" s="3">
        <v>3</v>
      </c>
      <c r="G34" s="3">
        <v>3</v>
      </c>
      <c r="H34" s="3">
        <v>3</v>
      </c>
      <c r="I34" s="3">
        <v>3</v>
      </c>
      <c r="J34" s="46">
        <f t="shared" si="0"/>
        <v>3</v>
      </c>
      <c r="K34" s="60" t="str">
        <f t="shared" si="1"/>
        <v>Çok İyi</v>
      </c>
    </row>
    <row r="35" spans="1:11" ht="18.95" customHeight="1" x14ac:dyDescent="0.25">
      <c r="A35" s="11">
        <f>ÖĞRENCİLİSTESİ!A29</f>
        <v>25</v>
      </c>
      <c r="B35" s="11">
        <f>ÖĞRENCİLİSTESİ!B29</f>
        <v>253</v>
      </c>
      <c r="C35" s="12" t="str">
        <f>ÖĞRENCİLİSTESİ!C29</f>
        <v>MEHMET EREN EKER</v>
      </c>
      <c r="D35" s="3">
        <v>3</v>
      </c>
      <c r="E35" s="3">
        <v>3</v>
      </c>
      <c r="F35" s="3">
        <v>3</v>
      </c>
      <c r="G35" s="3">
        <v>3</v>
      </c>
      <c r="H35" s="3">
        <v>3</v>
      </c>
      <c r="I35" s="3">
        <v>3</v>
      </c>
      <c r="J35" s="46">
        <f t="shared" si="0"/>
        <v>3</v>
      </c>
      <c r="K35" s="60" t="str">
        <f t="shared" si="1"/>
        <v>Çok İyi</v>
      </c>
    </row>
    <row r="36" spans="1:11" ht="18.95" customHeight="1" x14ac:dyDescent="0.25">
      <c r="A36" s="11">
        <f>ÖĞRENCİLİSTESİ!A30</f>
        <v>26</v>
      </c>
      <c r="B36" s="11">
        <f>ÖĞRENCİLİSTESİ!B30</f>
        <v>0</v>
      </c>
      <c r="C36" s="12">
        <f>ÖĞRENCİLİSTESİ!C30</f>
        <v>0</v>
      </c>
      <c r="D36" s="3"/>
      <c r="E36" s="3"/>
      <c r="F36" s="3"/>
      <c r="G36" s="3"/>
      <c r="H36" s="3"/>
      <c r="I36" s="3"/>
      <c r="J36" s="46" t="e">
        <f t="shared" si="0"/>
        <v>#DIV/0!</v>
      </c>
      <c r="K36" s="60" t="e">
        <f t="shared" si="1"/>
        <v>#DIV/0!</v>
      </c>
    </row>
    <row r="37" spans="1:11" ht="18.95" customHeight="1" x14ac:dyDescent="0.25">
      <c r="A37" s="11">
        <f>ÖĞRENCİLİSTESİ!A31</f>
        <v>27</v>
      </c>
      <c r="B37" s="11">
        <f>ÖĞRENCİLİSTESİ!B31</f>
        <v>0</v>
      </c>
      <c r="C37" s="12">
        <f>ÖĞRENCİLİSTESİ!C31</f>
        <v>0</v>
      </c>
      <c r="D37" s="3"/>
      <c r="E37" s="3"/>
      <c r="F37" s="3"/>
      <c r="G37" s="3"/>
      <c r="H37" s="3"/>
      <c r="I37" s="3"/>
      <c r="J37" s="46" t="e">
        <f t="shared" si="0"/>
        <v>#DIV/0!</v>
      </c>
      <c r="K37" s="60" t="e">
        <f t="shared" si="1"/>
        <v>#DIV/0!</v>
      </c>
    </row>
    <row r="38" spans="1:11" ht="18.95" customHeight="1" x14ac:dyDescent="0.25">
      <c r="A38" s="11">
        <f>ÖĞRENCİLİSTESİ!A32</f>
        <v>28</v>
      </c>
      <c r="B38" s="11">
        <f>ÖĞRENCİLİSTESİ!B32</f>
        <v>0</v>
      </c>
      <c r="C38" s="12">
        <f>ÖĞRENCİLİSTESİ!C32</f>
        <v>0</v>
      </c>
      <c r="D38" s="3"/>
      <c r="E38" s="3"/>
      <c r="F38" s="3"/>
      <c r="G38" s="3"/>
      <c r="H38" s="3"/>
      <c r="I38" s="3"/>
      <c r="J38" s="46" t="e">
        <f t="shared" si="0"/>
        <v>#DIV/0!</v>
      </c>
      <c r="K38" s="60" t="e">
        <f t="shared" si="1"/>
        <v>#DIV/0!</v>
      </c>
    </row>
    <row r="39" spans="1:11" ht="18.95" customHeight="1" x14ac:dyDescent="0.25">
      <c r="A39" s="11">
        <f>ÖĞRENCİLİSTESİ!A33</f>
        <v>29</v>
      </c>
      <c r="B39" s="11">
        <f>ÖĞRENCİLİSTESİ!B33</f>
        <v>0</v>
      </c>
      <c r="C39" s="12">
        <f>ÖĞRENCİLİSTESİ!C33</f>
        <v>0</v>
      </c>
      <c r="D39" s="2"/>
      <c r="E39" s="3"/>
      <c r="F39" s="3"/>
      <c r="G39" s="3"/>
      <c r="H39" s="3"/>
      <c r="I39" s="3"/>
      <c r="J39" s="46" t="e">
        <f t="shared" si="0"/>
        <v>#DIV/0!</v>
      </c>
      <c r="K39" s="60" t="e">
        <f t="shared" si="1"/>
        <v>#DIV/0!</v>
      </c>
    </row>
    <row r="40" spans="1:11" ht="18.95" customHeight="1" x14ac:dyDescent="0.25">
      <c r="A40" s="11">
        <f>ÖĞRENCİLİSTESİ!A34</f>
        <v>30</v>
      </c>
      <c r="B40" s="11">
        <f>ÖĞRENCİLİSTESİ!B34</f>
        <v>0</v>
      </c>
      <c r="C40" s="12">
        <f>ÖĞRENCİLİSTESİ!C34</f>
        <v>0</v>
      </c>
      <c r="D40" s="2"/>
      <c r="E40" s="3"/>
      <c r="F40" s="3"/>
      <c r="G40" s="3"/>
      <c r="H40" s="3"/>
      <c r="I40" s="3"/>
      <c r="J40" s="46" t="e">
        <f t="shared" si="0"/>
        <v>#DIV/0!</v>
      </c>
      <c r="K40" s="60" t="e">
        <f t="shared" si="1"/>
        <v>#DIV/0!</v>
      </c>
    </row>
    <row r="41" spans="1:11" ht="18.95" customHeight="1" x14ac:dyDescent="0.25">
      <c r="A41" s="11">
        <f>ÖĞRENCİLİSTESİ!A35</f>
        <v>31</v>
      </c>
      <c r="B41" s="11">
        <f>ÖĞRENCİLİSTESİ!B35</f>
        <v>0</v>
      </c>
      <c r="C41" s="12">
        <f>ÖĞRENCİLİSTESİ!C35</f>
        <v>0</v>
      </c>
      <c r="D41" s="2"/>
      <c r="E41" s="3"/>
      <c r="F41" s="3"/>
      <c r="G41" s="3"/>
      <c r="H41" s="3"/>
      <c r="I41" s="3"/>
      <c r="J41" s="46" t="e">
        <f t="shared" si="0"/>
        <v>#DIV/0!</v>
      </c>
      <c r="K41" s="60" t="e">
        <f t="shared" si="1"/>
        <v>#DIV/0!</v>
      </c>
    </row>
    <row r="42" spans="1:11" ht="18.95" customHeight="1" x14ac:dyDescent="0.25">
      <c r="A42" s="11">
        <f>ÖĞRENCİLİSTESİ!A36</f>
        <v>32</v>
      </c>
      <c r="B42" s="11">
        <f>ÖĞRENCİLİSTESİ!B36</f>
        <v>0</v>
      </c>
      <c r="C42" s="12">
        <f>ÖĞRENCİLİSTESİ!C36</f>
        <v>0</v>
      </c>
      <c r="D42" s="2"/>
      <c r="E42" s="3"/>
      <c r="F42" s="3"/>
      <c r="G42" s="3"/>
      <c r="H42" s="3"/>
      <c r="I42" s="3"/>
      <c r="J42" s="46" t="e">
        <f t="shared" si="0"/>
        <v>#DIV/0!</v>
      </c>
      <c r="K42" s="60" t="e">
        <f t="shared" si="1"/>
        <v>#DIV/0!</v>
      </c>
    </row>
    <row r="43" spans="1:11" ht="18.95" customHeight="1" x14ac:dyDescent="0.25">
      <c r="A43" s="11">
        <f>ÖĞRENCİLİSTESİ!A37</f>
        <v>33</v>
      </c>
      <c r="B43" s="11">
        <f>ÖĞRENCİLİSTESİ!B37</f>
        <v>0</v>
      </c>
      <c r="C43" s="12">
        <f>ÖĞRENCİLİSTESİ!C37</f>
        <v>0</v>
      </c>
      <c r="D43" s="2"/>
      <c r="E43" s="3"/>
      <c r="F43" s="3"/>
      <c r="G43" s="3"/>
      <c r="H43" s="3"/>
      <c r="I43" s="3"/>
      <c r="J43" s="46" t="e">
        <f t="shared" si="0"/>
        <v>#DIV/0!</v>
      </c>
      <c r="K43" s="60" t="e">
        <f t="shared" si="1"/>
        <v>#DIV/0!</v>
      </c>
    </row>
    <row r="44" spans="1:11" ht="18.95" customHeight="1" x14ac:dyDescent="0.25">
      <c r="A44" s="11">
        <f>ÖĞRENCİLİSTESİ!A38</f>
        <v>34</v>
      </c>
      <c r="B44" s="11">
        <f>ÖĞRENCİLİSTESİ!B38</f>
        <v>0</v>
      </c>
      <c r="C44" s="12">
        <f>ÖĞRENCİLİSTESİ!C38</f>
        <v>0</v>
      </c>
      <c r="D44" s="2"/>
      <c r="E44" s="3"/>
      <c r="F44" s="3"/>
      <c r="G44" s="3"/>
      <c r="H44" s="3"/>
      <c r="I44" s="3"/>
      <c r="J44" s="46" t="e">
        <f t="shared" si="0"/>
        <v>#DIV/0!</v>
      </c>
      <c r="K44" s="60" t="e">
        <f t="shared" si="1"/>
        <v>#DIV/0!</v>
      </c>
    </row>
    <row r="45" spans="1:11" ht="18.95" customHeight="1" x14ac:dyDescent="0.25">
      <c r="A45" s="11">
        <f>ÖĞRENCİLİSTESİ!A39</f>
        <v>35</v>
      </c>
      <c r="B45" s="11">
        <f>ÖĞRENCİLİSTESİ!B39</f>
        <v>0</v>
      </c>
      <c r="C45" s="12">
        <f>ÖĞRENCİLİSTESİ!C39</f>
        <v>0</v>
      </c>
      <c r="D45" s="2"/>
      <c r="E45" s="3"/>
      <c r="F45" s="3"/>
      <c r="G45" s="3"/>
      <c r="H45" s="3"/>
      <c r="I45" s="3"/>
      <c r="J45" s="46" t="e">
        <f t="shared" si="0"/>
        <v>#DIV/0!</v>
      </c>
      <c r="K45" s="60" t="e">
        <f t="shared" si="1"/>
        <v>#DIV/0!</v>
      </c>
    </row>
    <row r="46" spans="1:11" ht="18.95" customHeight="1" x14ac:dyDescent="0.25">
      <c r="A46" s="11">
        <f>ÖĞRENCİLİSTESİ!A40</f>
        <v>36</v>
      </c>
      <c r="B46" s="11">
        <f>ÖĞRENCİLİSTESİ!B40</f>
        <v>0</v>
      </c>
      <c r="C46" s="12">
        <f>ÖĞRENCİLİSTESİ!C40</f>
        <v>0</v>
      </c>
      <c r="D46" s="2"/>
      <c r="E46" s="3"/>
      <c r="F46" s="3"/>
      <c r="G46" s="3"/>
      <c r="H46" s="3"/>
      <c r="I46" s="3"/>
      <c r="J46" s="46" t="e">
        <f t="shared" si="0"/>
        <v>#DIV/0!</v>
      </c>
      <c r="K46" s="60" t="e">
        <f t="shared" si="1"/>
        <v>#DIV/0!</v>
      </c>
    </row>
    <row r="47" spans="1:11" ht="18.95" customHeight="1" x14ac:dyDescent="0.25">
      <c r="A47" s="11">
        <f>ÖĞRENCİLİSTESİ!A41</f>
        <v>37</v>
      </c>
      <c r="B47" s="11">
        <f>ÖĞRENCİLİSTESİ!B41</f>
        <v>0</v>
      </c>
      <c r="C47" s="12">
        <f>ÖĞRENCİLİSTESİ!C41</f>
        <v>0</v>
      </c>
      <c r="D47" s="2"/>
      <c r="E47" s="3"/>
      <c r="F47" s="3"/>
      <c r="G47" s="3"/>
      <c r="H47" s="3"/>
      <c r="I47" s="3"/>
      <c r="J47" s="46" t="e">
        <f t="shared" si="0"/>
        <v>#DIV/0!</v>
      </c>
      <c r="K47" s="60" t="e">
        <f t="shared" si="1"/>
        <v>#DIV/0!</v>
      </c>
    </row>
    <row r="48" spans="1:11" ht="18.95" customHeight="1" x14ac:dyDescent="0.25">
      <c r="A48" s="11" t="e">
        <f>ÖĞRENCİLİSTESİ!#REF!</f>
        <v>#REF!</v>
      </c>
      <c r="B48" s="11" t="e">
        <f>ÖĞRENCİLİSTESİ!#REF!</f>
        <v>#REF!</v>
      </c>
      <c r="C48" s="12" t="e">
        <f>ÖĞRENCİLİSTESİ!#REF!</f>
        <v>#REF!</v>
      </c>
      <c r="D48" s="2"/>
      <c r="E48" s="3"/>
      <c r="F48" s="3"/>
      <c r="G48" s="3"/>
      <c r="H48" s="3"/>
      <c r="I48" s="3"/>
      <c r="J48" s="46" t="e">
        <f t="shared" si="0"/>
        <v>#DIV/0!</v>
      </c>
      <c r="K48" s="60" t="e">
        <f t="shared" si="1"/>
        <v>#DIV/0!</v>
      </c>
    </row>
    <row r="49" spans="10:11" ht="18.95" customHeight="1" x14ac:dyDescent="0.25"/>
    <row r="50" spans="10:11" ht="18.95" customHeight="1" x14ac:dyDescent="0.25">
      <c r="J50" s="203">
        <f>ÖĞRENCİLİSTESİ!L2</f>
        <v>0</v>
      </c>
      <c r="K50" s="203"/>
    </row>
    <row r="51" spans="10:11" ht="18.95" customHeight="1" x14ac:dyDescent="0.25">
      <c r="J51" s="216" t="str">
        <f>ÖĞRENCİLİSTESİ!L3</f>
        <v>3/B Sınıf Öğretmeni</v>
      </c>
      <c r="K51" s="216"/>
    </row>
  </sheetData>
  <protectedRanges>
    <protectedRange sqref="A11:C48" name="Aralık1_1_1"/>
  </protectedRanges>
  <mergeCells count="15">
    <mergeCell ref="J51:K51"/>
    <mergeCell ref="A2:B2"/>
    <mergeCell ref="D3:D9"/>
    <mergeCell ref="E3:E9"/>
    <mergeCell ref="F3:F9"/>
    <mergeCell ref="G3:G9"/>
    <mergeCell ref="H3:H9"/>
    <mergeCell ref="I3:I9"/>
    <mergeCell ref="J50:K50"/>
    <mergeCell ref="A1:K1"/>
    <mergeCell ref="B3:B9"/>
    <mergeCell ref="C3:C9"/>
    <mergeCell ref="K3:K10"/>
    <mergeCell ref="J3:J10"/>
    <mergeCell ref="C2:K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5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zoomScaleNormal="100" workbookViewId="0">
      <selection activeCell="D11" sqref="D11:D35"/>
    </sheetView>
  </sheetViews>
  <sheetFormatPr defaultRowHeight="15.75" x14ac:dyDescent="0.25"/>
  <cols>
    <col min="1" max="1" width="5.7109375" style="23" customWidth="1"/>
    <col min="2" max="2" width="6.7109375" style="23" customWidth="1"/>
    <col min="3" max="3" width="29.5703125" style="23" customWidth="1"/>
    <col min="4" max="4" width="7.85546875" style="1" customWidth="1"/>
    <col min="5" max="5" width="8" style="1" customWidth="1"/>
    <col min="6" max="6" width="7.7109375" style="1" customWidth="1"/>
    <col min="7" max="7" width="5.7109375" style="1" customWidth="1"/>
    <col min="8" max="10" width="7.7109375" style="1" customWidth="1"/>
    <col min="11" max="11" width="13.7109375" style="5" customWidth="1"/>
    <col min="12" max="12" width="5.7109375" style="1" customWidth="1"/>
    <col min="13" max="15" width="7.7109375" style="1" customWidth="1"/>
    <col min="16" max="16384" width="9.140625" style="1"/>
  </cols>
  <sheetData>
    <row r="1" spans="1:11" ht="20.100000000000001" customHeight="1" x14ac:dyDescent="0.3">
      <c r="A1" s="193" t="str">
        <f>ÖĞRENCİLİSTESİ!A1</f>
        <v>2021-2022 EĞİTİM ÖĞRETİM YILI ŞÜKRÜPAŞA. İLKOKULU</v>
      </c>
      <c r="B1" s="194"/>
      <c r="C1" s="194"/>
      <c r="D1" s="194"/>
      <c r="E1" s="194"/>
      <c r="F1" s="194"/>
      <c r="G1" s="194"/>
      <c r="H1" s="194"/>
      <c r="I1" s="194"/>
      <c r="J1" s="194"/>
      <c r="K1" s="195"/>
    </row>
    <row r="2" spans="1:11" ht="20.100000000000001" customHeight="1" x14ac:dyDescent="0.3">
      <c r="A2" s="193" t="str">
        <f>ÖĞRENCİLİSTESİ!B3</f>
        <v>3/B</v>
      </c>
      <c r="B2" s="195"/>
      <c r="C2" s="194" t="s">
        <v>17</v>
      </c>
      <c r="D2" s="194"/>
      <c r="E2" s="194"/>
      <c r="F2" s="194"/>
      <c r="G2" s="194"/>
      <c r="H2" s="194"/>
      <c r="I2" s="194"/>
      <c r="J2" s="194"/>
      <c r="K2" s="195"/>
    </row>
    <row r="3" spans="1:11" ht="30" customHeight="1" x14ac:dyDescent="0.25">
      <c r="A3" s="18"/>
      <c r="B3" s="242"/>
      <c r="C3" s="244"/>
      <c r="D3" s="189" t="s">
        <v>381</v>
      </c>
      <c r="E3" s="189" t="s">
        <v>382</v>
      </c>
      <c r="F3" s="189" t="s">
        <v>383</v>
      </c>
      <c r="G3" s="189" t="s">
        <v>384</v>
      </c>
      <c r="H3" s="189" t="s">
        <v>385</v>
      </c>
      <c r="I3" s="189" t="s">
        <v>386</v>
      </c>
      <c r="J3" s="204" t="s">
        <v>64</v>
      </c>
      <c r="K3" s="204" t="s">
        <v>11</v>
      </c>
    </row>
    <row r="4" spans="1:11" ht="30" customHeight="1" x14ac:dyDescent="0.25">
      <c r="A4" s="19"/>
      <c r="B4" s="243"/>
      <c r="C4" s="245"/>
      <c r="D4" s="190"/>
      <c r="E4" s="196"/>
      <c r="F4" s="190"/>
      <c r="G4" s="190"/>
      <c r="H4" s="190"/>
      <c r="I4" s="196"/>
      <c r="J4" s="201"/>
      <c r="K4" s="201"/>
    </row>
    <row r="5" spans="1:11" ht="30" customHeight="1" x14ac:dyDescent="0.25">
      <c r="A5" s="19"/>
      <c r="B5" s="243"/>
      <c r="C5" s="245"/>
      <c r="D5" s="190"/>
      <c r="E5" s="196"/>
      <c r="F5" s="190"/>
      <c r="G5" s="190"/>
      <c r="H5" s="190"/>
      <c r="I5" s="196"/>
      <c r="J5" s="201"/>
      <c r="K5" s="201"/>
    </row>
    <row r="6" spans="1:11" ht="30" customHeight="1" x14ac:dyDescent="0.25">
      <c r="A6" s="19"/>
      <c r="B6" s="243"/>
      <c r="C6" s="245"/>
      <c r="D6" s="190"/>
      <c r="E6" s="196"/>
      <c r="F6" s="190"/>
      <c r="G6" s="190"/>
      <c r="H6" s="190"/>
      <c r="I6" s="196"/>
      <c r="J6" s="201"/>
      <c r="K6" s="201"/>
    </row>
    <row r="7" spans="1:11" ht="30" customHeight="1" x14ac:dyDescent="0.25">
      <c r="A7" s="19"/>
      <c r="B7" s="243"/>
      <c r="C7" s="245"/>
      <c r="D7" s="190"/>
      <c r="E7" s="196"/>
      <c r="F7" s="190"/>
      <c r="G7" s="190"/>
      <c r="H7" s="190"/>
      <c r="I7" s="196"/>
      <c r="J7" s="201"/>
      <c r="K7" s="201"/>
    </row>
    <row r="8" spans="1:11" ht="30" customHeight="1" x14ac:dyDescent="0.25">
      <c r="A8" s="21"/>
      <c r="B8" s="243"/>
      <c r="C8" s="245"/>
      <c r="D8" s="190"/>
      <c r="E8" s="196"/>
      <c r="F8" s="190"/>
      <c r="G8" s="190"/>
      <c r="H8" s="190"/>
      <c r="I8" s="196"/>
      <c r="J8" s="201"/>
      <c r="K8" s="201"/>
    </row>
    <row r="9" spans="1:11" ht="30" customHeight="1" x14ac:dyDescent="0.25">
      <c r="A9" s="22"/>
      <c r="B9" s="249"/>
      <c r="C9" s="250"/>
      <c r="D9" s="191"/>
      <c r="E9" s="205"/>
      <c r="F9" s="191"/>
      <c r="G9" s="191"/>
      <c r="H9" s="191"/>
      <c r="I9" s="196"/>
      <c r="J9" s="201"/>
      <c r="K9" s="201"/>
    </row>
    <row r="10" spans="1:11" ht="18.95" customHeight="1" x14ac:dyDescent="0.25">
      <c r="A10" s="9" t="s">
        <v>1</v>
      </c>
      <c r="B10" s="9" t="s">
        <v>0</v>
      </c>
      <c r="C10" s="20" t="s">
        <v>10</v>
      </c>
      <c r="D10" s="145">
        <v>1</v>
      </c>
      <c r="E10" s="145">
        <v>2</v>
      </c>
      <c r="F10" s="145">
        <v>3</v>
      </c>
      <c r="G10" s="145">
        <v>4</v>
      </c>
      <c r="H10" s="145">
        <v>5</v>
      </c>
      <c r="I10" s="145">
        <v>6</v>
      </c>
      <c r="J10" s="202"/>
      <c r="K10" s="202"/>
    </row>
    <row r="11" spans="1:11" ht="18.95" customHeight="1" x14ac:dyDescent="0.25">
      <c r="A11" s="11">
        <f>ÖĞRENCİLİSTESİ!A5</f>
        <v>1</v>
      </c>
      <c r="B11" s="11">
        <f>ÖĞRENCİLİSTESİ!B5</f>
        <v>5</v>
      </c>
      <c r="C11" s="12" t="str">
        <f>ÖĞRENCİLİSTESİ!C5</f>
        <v>BİLAL ENSAR ERTAŞ</v>
      </c>
      <c r="D11" s="3">
        <v>3</v>
      </c>
      <c r="E11" s="3"/>
      <c r="F11" s="3"/>
      <c r="G11" s="3"/>
      <c r="H11" s="3"/>
      <c r="I11" s="3"/>
      <c r="J11" s="3">
        <f t="shared" ref="J11:J48" si="0">AVERAGEA(D11:H11)</f>
        <v>3</v>
      </c>
      <c r="K11" s="60" t="str">
        <f t="shared" ref="K11:K48" si="1">IF(J11&lt;1.5,"Geliştirilmeli",IF(J11&gt;2.44,"Çok İyi","İyi"))</f>
        <v>Çok İyi</v>
      </c>
    </row>
    <row r="12" spans="1:11" ht="18.95" customHeight="1" x14ac:dyDescent="0.25">
      <c r="A12" s="11">
        <f>ÖĞRENCİLİSTESİ!A6</f>
        <v>2</v>
      </c>
      <c r="B12" s="11">
        <f>ÖĞRENCİLİSTESİ!B6</f>
        <v>12</v>
      </c>
      <c r="C12" s="12" t="str">
        <f>ÖĞRENCİLİSTESİ!C6</f>
        <v>ARDA ÇATAL</v>
      </c>
      <c r="D12" s="3">
        <v>3</v>
      </c>
      <c r="E12" s="3"/>
      <c r="F12" s="3"/>
      <c r="G12" s="3"/>
      <c r="H12" s="3"/>
      <c r="I12" s="3"/>
      <c r="J12" s="3">
        <f t="shared" si="0"/>
        <v>3</v>
      </c>
      <c r="K12" s="60" t="str">
        <f t="shared" si="1"/>
        <v>Çok İyi</v>
      </c>
    </row>
    <row r="13" spans="1:11" ht="18.95" customHeight="1" x14ac:dyDescent="0.25">
      <c r="A13" s="11">
        <f>ÖĞRENCİLİSTESİ!A7</f>
        <v>3</v>
      </c>
      <c r="B13" s="11">
        <f>ÖĞRENCİLİSTESİ!B7</f>
        <v>38</v>
      </c>
      <c r="C13" s="12" t="str">
        <f>ÖĞRENCİLİSTESİ!C7</f>
        <v>AYŞE BUĞLEM İMROZ</v>
      </c>
      <c r="D13" s="3">
        <v>3</v>
      </c>
      <c r="E13" s="3"/>
      <c r="F13" s="3"/>
      <c r="G13" s="3"/>
      <c r="H13" s="3"/>
      <c r="I13" s="3"/>
      <c r="J13" s="3">
        <f t="shared" si="0"/>
        <v>3</v>
      </c>
      <c r="K13" s="60" t="str">
        <f t="shared" si="1"/>
        <v>Çok İyi</v>
      </c>
    </row>
    <row r="14" spans="1:11" ht="18.95" customHeight="1" x14ac:dyDescent="0.25">
      <c r="A14" s="11">
        <f>ÖĞRENCİLİSTESİ!A8</f>
        <v>4</v>
      </c>
      <c r="B14" s="11">
        <f>ÖĞRENCİLİSTESİ!B8</f>
        <v>44</v>
      </c>
      <c r="C14" s="12" t="str">
        <f>ÖĞRENCİLİSTESİ!C8</f>
        <v>YUSUF EREN KILIÇ</v>
      </c>
      <c r="D14" s="3">
        <v>3</v>
      </c>
      <c r="E14" s="3"/>
      <c r="F14" s="3"/>
      <c r="G14" s="3"/>
      <c r="H14" s="3"/>
      <c r="I14" s="3"/>
      <c r="J14" s="3">
        <f t="shared" si="0"/>
        <v>3</v>
      </c>
      <c r="K14" s="60" t="str">
        <f t="shared" si="1"/>
        <v>Çok İyi</v>
      </c>
    </row>
    <row r="15" spans="1:11" ht="18.95" customHeight="1" x14ac:dyDescent="0.25">
      <c r="A15" s="11">
        <f>ÖĞRENCİLİSTESİ!A9</f>
        <v>5</v>
      </c>
      <c r="B15" s="11">
        <f>ÖĞRENCİLİSTESİ!B9</f>
        <v>50</v>
      </c>
      <c r="C15" s="12" t="str">
        <f>ÖĞRENCİLİSTESİ!C9</f>
        <v>ALİ KORALP ERGİT</v>
      </c>
      <c r="D15" s="3">
        <v>3</v>
      </c>
      <c r="E15" s="3"/>
      <c r="F15" s="3"/>
      <c r="G15" s="3"/>
      <c r="H15" s="3"/>
      <c r="I15" s="3"/>
      <c r="J15" s="3">
        <f t="shared" si="0"/>
        <v>3</v>
      </c>
      <c r="K15" s="60" t="str">
        <f t="shared" si="1"/>
        <v>Çok İyi</v>
      </c>
    </row>
    <row r="16" spans="1:11" ht="18.95" customHeight="1" x14ac:dyDescent="0.25">
      <c r="A16" s="11">
        <f>ÖĞRENCİLİSTESİ!A10</f>
        <v>6</v>
      </c>
      <c r="B16" s="11">
        <f>ÖĞRENCİLİSTESİ!B10</f>
        <v>53</v>
      </c>
      <c r="C16" s="12" t="str">
        <f>ÖĞRENCİLİSTESİ!C10</f>
        <v>ALİ TAHA YILMAZ</v>
      </c>
      <c r="D16" s="3">
        <v>3</v>
      </c>
      <c r="E16" s="3"/>
      <c r="F16" s="3"/>
      <c r="G16" s="3"/>
      <c r="H16" s="3"/>
      <c r="I16" s="3"/>
      <c r="J16" s="3">
        <f t="shared" si="0"/>
        <v>3</v>
      </c>
      <c r="K16" s="60" t="str">
        <f t="shared" si="1"/>
        <v>Çok İyi</v>
      </c>
    </row>
    <row r="17" spans="1:11" ht="18.95" customHeight="1" x14ac:dyDescent="0.25">
      <c r="A17" s="11">
        <f>ÖĞRENCİLİSTESİ!A11</f>
        <v>7</v>
      </c>
      <c r="B17" s="11">
        <f>ÖĞRENCİLİSTESİ!B11</f>
        <v>54</v>
      </c>
      <c r="C17" s="12" t="str">
        <f>ÖĞRENCİLİSTESİ!C11</f>
        <v>ALPEREN ADALI</v>
      </c>
      <c r="D17" s="3">
        <v>3</v>
      </c>
      <c r="E17" s="3"/>
      <c r="F17" s="3"/>
      <c r="G17" s="3"/>
      <c r="H17" s="3"/>
      <c r="I17" s="3"/>
      <c r="J17" s="3">
        <f t="shared" si="0"/>
        <v>3</v>
      </c>
      <c r="K17" s="60" t="str">
        <f t="shared" si="1"/>
        <v>Çok İyi</v>
      </c>
    </row>
    <row r="18" spans="1:11" ht="18.95" customHeight="1" x14ac:dyDescent="0.25">
      <c r="A18" s="11">
        <f>ÖĞRENCİLİSTESİ!A12</f>
        <v>8</v>
      </c>
      <c r="B18" s="11">
        <f>ÖĞRENCİLİSTESİ!B12</f>
        <v>56</v>
      </c>
      <c r="C18" s="12" t="str">
        <f>ÖĞRENCİLİSTESİ!C12</f>
        <v>AMİNE BİNGÖL</v>
      </c>
      <c r="D18" s="3">
        <v>3</v>
      </c>
      <c r="E18" s="3"/>
      <c r="F18" s="3"/>
      <c r="G18" s="3"/>
      <c r="H18" s="3"/>
      <c r="I18" s="3"/>
      <c r="J18" s="3">
        <f t="shared" si="0"/>
        <v>3</v>
      </c>
      <c r="K18" s="60" t="str">
        <f t="shared" si="1"/>
        <v>Çok İyi</v>
      </c>
    </row>
    <row r="19" spans="1:11" ht="18.95" customHeight="1" x14ac:dyDescent="0.25">
      <c r="A19" s="11">
        <f>ÖĞRENCİLİSTESİ!A13</f>
        <v>9</v>
      </c>
      <c r="B19" s="11">
        <f>ÖĞRENCİLİSTESİ!B13</f>
        <v>61</v>
      </c>
      <c r="C19" s="12" t="str">
        <f>ÖĞRENCİLİSTESİ!C13</f>
        <v>AYAZ TAŞDELEN</v>
      </c>
      <c r="D19" s="3">
        <v>3</v>
      </c>
      <c r="E19" s="3"/>
      <c r="F19" s="3"/>
      <c r="G19" s="3"/>
      <c r="H19" s="3"/>
      <c r="I19" s="3"/>
      <c r="J19" s="3">
        <f t="shared" si="0"/>
        <v>3</v>
      </c>
      <c r="K19" s="60" t="str">
        <f t="shared" si="1"/>
        <v>Çok İyi</v>
      </c>
    </row>
    <row r="20" spans="1:11" ht="18.95" customHeight="1" x14ac:dyDescent="0.25">
      <c r="A20" s="11">
        <f>ÖĞRENCİLİSTESİ!A14</f>
        <v>10</v>
      </c>
      <c r="B20" s="11">
        <f>ÖĞRENCİLİSTESİ!B14</f>
        <v>68</v>
      </c>
      <c r="C20" s="12" t="str">
        <f>ÖĞRENCİLİSTESİ!C14</f>
        <v>BERAT BERK KURT</v>
      </c>
      <c r="D20" s="3">
        <v>3</v>
      </c>
      <c r="E20" s="3"/>
      <c r="F20" s="3"/>
      <c r="G20" s="3"/>
      <c r="H20" s="3"/>
      <c r="I20" s="3"/>
      <c r="J20" s="3">
        <f t="shared" si="0"/>
        <v>3</v>
      </c>
      <c r="K20" s="60" t="str">
        <f t="shared" si="1"/>
        <v>Çok İyi</v>
      </c>
    </row>
    <row r="21" spans="1:11" ht="18.95" customHeight="1" x14ac:dyDescent="0.25">
      <c r="A21" s="11">
        <f>ÖĞRENCİLİSTESİ!A15</f>
        <v>11</v>
      </c>
      <c r="B21" s="11">
        <f>ÖĞRENCİLİSTESİ!B15</f>
        <v>77</v>
      </c>
      <c r="C21" s="12" t="str">
        <f>ÖĞRENCİLİSTESİ!C15</f>
        <v>CEYLİN ADA DALAKKAYA</v>
      </c>
      <c r="D21" s="3">
        <v>3</v>
      </c>
      <c r="E21" s="3"/>
      <c r="F21" s="3"/>
      <c r="G21" s="3"/>
      <c r="H21" s="3"/>
      <c r="I21" s="3"/>
      <c r="J21" s="3">
        <f t="shared" si="0"/>
        <v>3</v>
      </c>
      <c r="K21" s="60" t="str">
        <f t="shared" si="1"/>
        <v>Çok İyi</v>
      </c>
    </row>
    <row r="22" spans="1:11" ht="18.95" customHeight="1" x14ac:dyDescent="0.25">
      <c r="A22" s="11">
        <f>ÖĞRENCİLİSTESİ!A16</f>
        <v>12</v>
      </c>
      <c r="B22" s="11">
        <f>ÖĞRENCİLİSTESİ!B16</f>
        <v>106</v>
      </c>
      <c r="C22" s="12" t="str">
        <f>ÖĞRENCİLİSTESİ!C16</f>
        <v>ELİF IRMAK ÖREN</v>
      </c>
      <c r="D22" s="3">
        <v>3</v>
      </c>
      <c r="E22" s="3"/>
      <c r="F22" s="3"/>
      <c r="G22" s="3"/>
      <c r="H22" s="3"/>
      <c r="I22" s="3"/>
      <c r="J22" s="3">
        <f t="shared" si="0"/>
        <v>3</v>
      </c>
      <c r="K22" s="60" t="str">
        <f t="shared" si="1"/>
        <v>Çok İyi</v>
      </c>
    </row>
    <row r="23" spans="1:11" ht="18.95" customHeight="1" x14ac:dyDescent="0.25">
      <c r="A23" s="11">
        <f>ÖĞRENCİLİSTESİ!A17</f>
        <v>13</v>
      </c>
      <c r="B23" s="11">
        <f>ÖĞRENCİLİSTESİ!B17</f>
        <v>122</v>
      </c>
      <c r="C23" s="12" t="str">
        <f>ÖĞRENCİLİSTESİ!C17</f>
        <v>EYLÜL ÖZTÜRK</v>
      </c>
      <c r="D23" s="3">
        <v>3</v>
      </c>
      <c r="E23" s="3"/>
      <c r="F23" s="3"/>
      <c r="G23" s="3"/>
      <c r="H23" s="3"/>
      <c r="I23" s="3"/>
      <c r="J23" s="3">
        <f t="shared" si="0"/>
        <v>3</v>
      </c>
      <c r="K23" s="60" t="str">
        <f t="shared" si="1"/>
        <v>Çok İyi</v>
      </c>
    </row>
    <row r="24" spans="1:11" ht="18.95" customHeight="1" x14ac:dyDescent="0.25">
      <c r="A24" s="11">
        <f>ÖĞRENCİLİSTESİ!A18</f>
        <v>14</v>
      </c>
      <c r="B24" s="11">
        <f>ÖĞRENCİLİSTESİ!B18</f>
        <v>142</v>
      </c>
      <c r="C24" s="12" t="str">
        <f>ÖĞRENCİLİSTESİ!C18</f>
        <v>ILGIN BALYEMEZ</v>
      </c>
      <c r="D24" s="3">
        <v>3</v>
      </c>
      <c r="E24" s="3"/>
      <c r="F24" s="3"/>
      <c r="G24" s="3"/>
      <c r="H24" s="3"/>
      <c r="I24" s="3"/>
      <c r="J24" s="3">
        <f t="shared" si="0"/>
        <v>3</v>
      </c>
      <c r="K24" s="60" t="str">
        <f t="shared" si="1"/>
        <v>Çok İyi</v>
      </c>
    </row>
    <row r="25" spans="1:11" ht="18.95" customHeight="1" x14ac:dyDescent="0.25">
      <c r="A25" s="11">
        <f>ÖĞRENCİLİSTESİ!A19</f>
        <v>15</v>
      </c>
      <c r="B25" s="11">
        <f>ÖĞRENCİLİSTESİ!B19</f>
        <v>146</v>
      </c>
      <c r="C25" s="12" t="str">
        <f>ÖĞRENCİLİSTESİ!C19</f>
        <v>IRMAK BALYEMEZ</v>
      </c>
      <c r="D25" s="3">
        <v>3</v>
      </c>
      <c r="E25" s="3"/>
      <c r="F25" s="3"/>
      <c r="G25" s="3"/>
      <c r="H25" s="3"/>
      <c r="I25" s="3"/>
      <c r="J25" s="3">
        <f t="shared" si="0"/>
        <v>3</v>
      </c>
      <c r="K25" s="60" t="str">
        <f t="shared" si="1"/>
        <v>Çok İyi</v>
      </c>
    </row>
    <row r="26" spans="1:11" ht="18.95" customHeight="1" x14ac:dyDescent="0.25">
      <c r="A26" s="11">
        <f>ÖĞRENCİLİSTESİ!A20</f>
        <v>16</v>
      </c>
      <c r="B26" s="11">
        <f>ÖĞRENCİLİSTESİ!B20</f>
        <v>179</v>
      </c>
      <c r="C26" s="12" t="str">
        <f>ÖĞRENCİLİSTESİ!C20</f>
        <v>KUZEY AYGÜN</v>
      </c>
      <c r="D26" s="3">
        <v>3</v>
      </c>
      <c r="E26" s="3"/>
      <c r="F26" s="3"/>
      <c r="G26" s="3"/>
      <c r="H26" s="3"/>
      <c r="I26" s="3"/>
      <c r="J26" s="3">
        <f t="shared" si="0"/>
        <v>3</v>
      </c>
      <c r="K26" s="60" t="str">
        <f t="shared" si="1"/>
        <v>Çok İyi</v>
      </c>
    </row>
    <row r="27" spans="1:11" ht="18.95" customHeight="1" x14ac:dyDescent="0.25">
      <c r="A27" s="11">
        <f>ÖĞRENCİLİSTESİ!A21</f>
        <v>17</v>
      </c>
      <c r="B27" s="11">
        <f>ÖĞRENCİLİSTESİ!B21</f>
        <v>184</v>
      </c>
      <c r="C27" s="12" t="str">
        <f>ÖĞRENCİLİSTESİ!C21</f>
        <v>MEHMET ARİF DENİZ</v>
      </c>
      <c r="D27" s="3">
        <v>3</v>
      </c>
      <c r="E27" s="3"/>
      <c r="F27" s="3"/>
      <c r="G27" s="3"/>
      <c r="H27" s="3"/>
      <c r="I27" s="3"/>
      <c r="J27" s="3">
        <f t="shared" si="0"/>
        <v>3</v>
      </c>
      <c r="K27" s="60" t="str">
        <f t="shared" si="1"/>
        <v>Çok İyi</v>
      </c>
    </row>
    <row r="28" spans="1:11" ht="18.95" customHeight="1" x14ac:dyDescent="0.25">
      <c r="A28" s="11">
        <f>ÖĞRENCİLİSTESİ!A22</f>
        <v>18</v>
      </c>
      <c r="B28" s="11">
        <f>ÖĞRENCİLİSTESİ!B22</f>
        <v>188</v>
      </c>
      <c r="C28" s="12" t="str">
        <f>ÖĞRENCİLİSTESİ!C22</f>
        <v>MEHMET SENCER YARAR</v>
      </c>
      <c r="D28" s="3">
        <v>3</v>
      </c>
      <c r="E28" s="3"/>
      <c r="F28" s="3"/>
      <c r="G28" s="3"/>
      <c r="H28" s="3"/>
      <c r="I28" s="3"/>
      <c r="J28" s="3">
        <f t="shared" si="0"/>
        <v>3</v>
      </c>
      <c r="K28" s="60" t="str">
        <f t="shared" si="1"/>
        <v>Çok İyi</v>
      </c>
    </row>
    <row r="29" spans="1:11" ht="18.95" customHeight="1" x14ac:dyDescent="0.25">
      <c r="A29" s="11">
        <f>ÖĞRENCİLİSTESİ!A23</f>
        <v>19</v>
      </c>
      <c r="B29" s="11">
        <f>ÖĞRENCİLİSTESİ!B23</f>
        <v>198</v>
      </c>
      <c r="C29" s="12" t="str">
        <f>ÖĞRENCİLİSTESİ!C23</f>
        <v>ÖMER FARUK BALTAŞ</v>
      </c>
      <c r="D29" s="3">
        <v>3</v>
      </c>
      <c r="E29" s="3"/>
      <c r="F29" s="3"/>
      <c r="G29" s="3"/>
      <c r="H29" s="3"/>
      <c r="I29" s="3"/>
      <c r="J29" s="3">
        <f t="shared" si="0"/>
        <v>3</v>
      </c>
      <c r="K29" s="60" t="str">
        <f t="shared" si="1"/>
        <v>Çok İyi</v>
      </c>
    </row>
    <row r="30" spans="1:11" ht="18.95" customHeight="1" x14ac:dyDescent="0.25">
      <c r="A30" s="11">
        <f>ÖĞRENCİLİSTESİ!A24</f>
        <v>20</v>
      </c>
      <c r="B30" s="11">
        <f>ÖĞRENCİLİSTESİ!B24</f>
        <v>200</v>
      </c>
      <c r="C30" s="12" t="str">
        <f>ÖĞRENCİLİSTESİ!C24</f>
        <v>ÖMER KOŞAR</v>
      </c>
      <c r="D30" s="3">
        <v>3</v>
      </c>
      <c r="E30" s="3"/>
      <c r="F30" s="3"/>
      <c r="G30" s="3"/>
      <c r="H30" s="3"/>
      <c r="I30" s="3"/>
      <c r="J30" s="3">
        <f t="shared" si="0"/>
        <v>3</v>
      </c>
      <c r="K30" s="60" t="str">
        <f t="shared" si="1"/>
        <v>Çok İyi</v>
      </c>
    </row>
    <row r="31" spans="1:11" ht="18.95" customHeight="1" x14ac:dyDescent="0.25">
      <c r="A31" s="11">
        <f>ÖĞRENCİLİSTESİ!A25</f>
        <v>21</v>
      </c>
      <c r="B31" s="11">
        <f>ÖĞRENCİLİSTESİ!B25</f>
        <v>219</v>
      </c>
      <c r="C31" s="12" t="str">
        <f>ÖĞRENCİLİSTESİ!C25</f>
        <v>TUĞSEM DURU KARABABA</v>
      </c>
      <c r="D31" s="3">
        <v>3</v>
      </c>
      <c r="E31" s="3"/>
      <c r="F31" s="3"/>
      <c r="G31" s="3"/>
      <c r="H31" s="3"/>
      <c r="I31" s="3"/>
      <c r="J31" s="3">
        <f t="shared" si="0"/>
        <v>3</v>
      </c>
      <c r="K31" s="60" t="str">
        <f t="shared" si="1"/>
        <v>Çok İyi</v>
      </c>
    </row>
    <row r="32" spans="1:11" ht="18.95" customHeight="1" x14ac:dyDescent="0.25">
      <c r="A32" s="11">
        <f>ÖĞRENCİLİSTESİ!A26</f>
        <v>22</v>
      </c>
      <c r="B32" s="11">
        <f>ÖĞRENCİLİSTESİ!B26</f>
        <v>221</v>
      </c>
      <c r="C32" s="12" t="str">
        <f>ÖĞRENCİLİSTESİ!C26</f>
        <v>TUNA ÖZTOPRAK</v>
      </c>
      <c r="D32" s="3">
        <v>3</v>
      </c>
      <c r="E32" s="3"/>
      <c r="F32" s="3"/>
      <c r="G32" s="3"/>
      <c r="H32" s="3"/>
      <c r="I32" s="3"/>
      <c r="J32" s="3">
        <f t="shared" si="0"/>
        <v>3</v>
      </c>
      <c r="K32" s="60" t="str">
        <f t="shared" si="1"/>
        <v>Çok İyi</v>
      </c>
    </row>
    <row r="33" spans="1:11" ht="18.95" customHeight="1" x14ac:dyDescent="0.25">
      <c r="A33" s="11">
        <f>ÖĞRENCİLİSTESİ!A27</f>
        <v>23</v>
      </c>
      <c r="B33" s="11">
        <f>ÖĞRENCİLİSTESİ!B27</f>
        <v>227</v>
      </c>
      <c r="C33" s="12" t="str">
        <f>ÖĞRENCİLİSTESİ!C27</f>
        <v>UMUT DENİZ KOCA</v>
      </c>
      <c r="D33" s="3">
        <v>3</v>
      </c>
      <c r="E33" s="3"/>
      <c r="F33" s="3"/>
      <c r="G33" s="3"/>
      <c r="H33" s="3"/>
      <c r="I33" s="3"/>
      <c r="J33" s="3">
        <f t="shared" si="0"/>
        <v>3</v>
      </c>
      <c r="K33" s="60" t="str">
        <f t="shared" si="1"/>
        <v>Çok İyi</v>
      </c>
    </row>
    <row r="34" spans="1:11" ht="18.95" customHeight="1" x14ac:dyDescent="0.25">
      <c r="A34" s="11">
        <f>ÖĞRENCİLİSTESİ!A28</f>
        <v>24</v>
      </c>
      <c r="B34" s="11">
        <f>ÖĞRENCİLİSTESİ!B28</f>
        <v>239</v>
      </c>
      <c r="C34" s="12" t="str">
        <f>ÖĞRENCİLİSTESİ!C28</f>
        <v>ZEYNEP DİLA ÇELİK</v>
      </c>
      <c r="D34" s="3">
        <v>3</v>
      </c>
      <c r="E34" s="3"/>
      <c r="F34" s="3"/>
      <c r="G34" s="3"/>
      <c r="H34" s="3"/>
      <c r="I34" s="3"/>
      <c r="J34" s="3">
        <f t="shared" si="0"/>
        <v>3</v>
      </c>
      <c r="K34" s="60" t="str">
        <f t="shared" si="1"/>
        <v>Çok İyi</v>
      </c>
    </row>
    <row r="35" spans="1:11" ht="18.95" customHeight="1" x14ac:dyDescent="0.25">
      <c r="A35" s="11">
        <f>ÖĞRENCİLİSTESİ!A29</f>
        <v>25</v>
      </c>
      <c r="B35" s="11">
        <f>ÖĞRENCİLİSTESİ!B29</f>
        <v>253</v>
      </c>
      <c r="C35" s="12" t="str">
        <f>ÖĞRENCİLİSTESİ!C29</f>
        <v>MEHMET EREN EKER</v>
      </c>
      <c r="D35" s="3">
        <v>3</v>
      </c>
      <c r="E35" s="3"/>
      <c r="F35" s="3"/>
      <c r="G35" s="3"/>
      <c r="H35" s="3"/>
      <c r="I35" s="3"/>
      <c r="J35" s="3">
        <f t="shared" si="0"/>
        <v>3</v>
      </c>
      <c r="K35" s="60" t="str">
        <f t="shared" si="1"/>
        <v>Çok İyi</v>
      </c>
    </row>
    <row r="36" spans="1:11" ht="18.95" customHeight="1" x14ac:dyDescent="0.25">
      <c r="A36" s="11">
        <f>ÖĞRENCİLİSTESİ!A30</f>
        <v>26</v>
      </c>
      <c r="B36" s="11">
        <f>ÖĞRENCİLİSTESİ!B30</f>
        <v>0</v>
      </c>
      <c r="C36" s="12">
        <f>ÖĞRENCİLİSTESİ!C30</f>
        <v>0</v>
      </c>
      <c r="D36" s="3"/>
      <c r="E36" s="3"/>
      <c r="F36" s="3"/>
      <c r="G36" s="3"/>
      <c r="H36" s="3"/>
      <c r="I36" s="3"/>
      <c r="J36" s="3" t="e">
        <f t="shared" si="0"/>
        <v>#DIV/0!</v>
      </c>
      <c r="K36" s="60" t="e">
        <f t="shared" si="1"/>
        <v>#DIV/0!</v>
      </c>
    </row>
    <row r="37" spans="1:11" ht="18.95" customHeight="1" x14ac:dyDescent="0.25">
      <c r="A37" s="11">
        <f>ÖĞRENCİLİSTESİ!A31</f>
        <v>27</v>
      </c>
      <c r="B37" s="11">
        <f>ÖĞRENCİLİSTESİ!B31</f>
        <v>0</v>
      </c>
      <c r="C37" s="12">
        <f>ÖĞRENCİLİSTESİ!C31</f>
        <v>0</v>
      </c>
      <c r="D37" s="3"/>
      <c r="E37" s="3"/>
      <c r="F37" s="3"/>
      <c r="G37" s="3"/>
      <c r="H37" s="3"/>
      <c r="I37" s="3"/>
      <c r="J37" s="3" t="e">
        <f t="shared" si="0"/>
        <v>#DIV/0!</v>
      </c>
      <c r="K37" s="60" t="e">
        <f t="shared" si="1"/>
        <v>#DIV/0!</v>
      </c>
    </row>
    <row r="38" spans="1:11" ht="18.95" customHeight="1" x14ac:dyDescent="0.25">
      <c r="A38" s="11">
        <f>ÖĞRENCİLİSTESİ!A32</f>
        <v>28</v>
      </c>
      <c r="B38" s="11">
        <f>ÖĞRENCİLİSTESİ!B32</f>
        <v>0</v>
      </c>
      <c r="C38" s="12">
        <f>ÖĞRENCİLİSTESİ!C32</f>
        <v>0</v>
      </c>
      <c r="D38" s="3"/>
      <c r="E38" s="3"/>
      <c r="F38" s="3"/>
      <c r="G38" s="3"/>
      <c r="H38" s="3"/>
      <c r="I38" s="3"/>
      <c r="J38" s="3" t="e">
        <f t="shared" si="0"/>
        <v>#DIV/0!</v>
      </c>
      <c r="K38" s="60" t="e">
        <f t="shared" si="1"/>
        <v>#DIV/0!</v>
      </c>
    </row>
    <row r="39" spans="1:11" ht="18.95" customHeight="1" x14ac:dyDescent="0.25">
      <c r="A39" s="11">
        <f>ÖĞRENCİLİSTESİ!A33</f>
        <v>29</v>
      </c>
      <c r="B39" s="11">
        <f>ÖĞRENCİLİSTESİ!B33</f>
        <v>0</v>
      </c>
      <c r="C39" s="12">
        <f>ÖĞRENCİLİSTESİ!C33</f>
        <v>0</v>
      </c>
      <c r="D39" s="2"/>
      <c r="E39" s="3"/>
      <c r="F39" s="3"/>
      <c r="G39" s="3"/>
      <c r="H39" s="3"/>
      <c r="I39" s="3"/>
      <c r="J39" s="3" t="e">
        <f t="shared" si="0"/>
        <v>#DIV/0!</v>
      </c>
      <c r="K39" s="60" t="e">
        <f t="shared" si="1"/>
        <v>#DIV/0!</v>
      </c>
    </row>
    <row r="40" spans="1:11" ht="18.95" customHeight="1" x14ac:dyDescent="0.25">
      <c r="A40" s="11">
        <f>ÖĞRENCİLİSTESİ!A34</f>
        <v>30</v>
      </c>
      <c r="B40" s="11">
        <f>ÖĞRENCİLİSTESİ!B34</f>
        <v>0</v>
      </c>
      <c r="C40" s="12">
        <f>ÖĞRENCİLİSTESİ!C34</f>
        <v>0</v>
      </c>
      <c r="D40" s="2"/>
      <c r="E40" s="3"/>
      <c r="F40" s="3"/>
      <c r="G40" s="3"/>
      <c r="H40" s="3"/>
      <c r="I40" s="3"/>
      <c r="J40" s="3" t="e">
        <f t="shared" si="0"/>
        <v>#DIV/0!</v>
      </c>
      <c r="K40" s="60" t="e">
        <f t="shared" si="1"/>
        <v>#DIV/0!</v>
      </c>
    </row>
    <row r="41" spans="1:11" ht="18.95" customHeight="1" x14ac:dyDescent="0.25">
      <c r="A41" s="11">
        <f>ÖĞRENCİLİSTESİ!A35</f>
        <v>31</v>
      </c>
      <c r="B41" s="11">
        <f>ÖĞRENCİLİSTESİ!B35</f>
        <v>0</v>
      </c>
      <c r="C41" s="12">
        <f>ÖĞRENCİLİSTESİ!C35</f>
        <v>0</v>
      </c>
      <c r="D41" s="2"/>
      <c r="E41" s="3"/>
      <c r="F41" s="3"/>
      <c r="G41" s="3"/>
      <c r="H41" s="3"/>
      <c r="I41" s="3"/>
      <c r="J41" s="3" t="e">
        <f t="shared" si="0"/>
        <v>#DIV/0!</v>
      </c>
      <c r="K41" s="60" t="e">
        <f t="shared" si="1"/>
        <v>#DIV/0!</v>
      </c>
    </row>
    <row r="42" spans="1:11" ht="18.95" customHeight="1" x14ac:dyDescent="0.25">
      <c r="A42" s="11">
        <f>ÖĞRENCİLİSTESİ!A36</f>
        <v>32</v>
      </c>
      <c r="B42" s="11">
        <f>ÖĞRENCİLİSTESİ!B36</f>
        <v>0</v>
      </c>
      <c r="C42" s="12">
        <f>ÖĞRENCİLİSTESİ!C36</f>
        <v>0</v>
      </c>
      <c r="D42" s="2"/>
      <c r="E42" s="3"/>
      <c r="F42" s="3"/>
      <c r="G42" s="3"/>
      <c r="H42" s="3"/>
      <c r="I42" s="3"/>
      <c r="J42" s="3" t="e">
        <f t="shared" si="0"/>
        <v>#DIV/0!</v>
      </c>
      <c r="K42" s="60" t="e">
        <f t="shared" si="1"/>
        <v>#DIV/0!</v>
      </c>
    </row>
    <row r="43" spans="1:11" ht="18.95" customHeight="1" x14ac:dyDescent="0.25">
      <c r="A43" s="11">
        <f>ÖĞRENCİLİSTESİ!A37</f>
        <v>33</v>
      </c>
      <c r="B43" s="11">
        <f>ÖĞRENCİLİSTESİ!B37</f>
        <v>0</v>
      </c>
      <c r="C43" s="12">
        <f>ÖĞRENCİLİSTESİ!C37</f>
        <v>0</v>
      </c>
      <c r="D43" s="2"/>
      <c r="E43" s="3"/>
      <c r="F43" s="3"/>
      <c r="G43" s="3"/>
      <c r="H43" s="3"/>
      <c r="I43" s="3"/>
      <c r="J43" s="3" t="e">
        <f t="shared" si="0"/>
        <v>#DIV/0!</v>
      </c>
      <c r="K43" s="60" t="e">
        <f t="shared" si="1"/>
        <v>#DIV/0!</v>
      </c>
    </row>
    <row r="44" spans="1:11" ht="18.95" customHeight="1" x14ac:dyDescent="0.25">
      <c r="A44" s="11">
        <f>ÖĞRENCİLİSTESİ!A38</f>
        <v>34</v>
      </c>
      <c r="B44" s="11">
        <f>ÖĞRENCİLİSTESİ!B38</f>
        <v>0</v>
      </c>
      <c r="C44" s="12">
        <f>ÖĞRENCİLİSTESİ!C38</f>
        <v>0</v>
      </c>
      <c r="D44" s="2"/>
      <c r="E44" s="3"/>
      <c r="F44" s="3"/>
      <c r="G44" s="3"/>
      <c r="H44" s="3"/>
      <c r="I44" s="3"/>
      <c r="J44" s="3" t="e">
        <f t="shared" si="0"/>
        <v>#DIV/0!</v>
      </c>
      <c r="K44" s="60" t="e">
        <f t="shared" si="1"/>
        <v>#DIV/0!</v>
      </c>
    </row>
    <row r="45" spans="1:11" ht="18.95" customHeight="1" x14ac:dyDescent="0.25">
      <c r="A45" s="11">
        <f>ÖĞRENCİLİSTESİ!A39</f>
        <v>35</v>
      </c>
      <c r="B45" s="11">
        <f>ÖĞRENCİLİSTESİ!B39</f>
        <v>0</v>
      </c>
      <c r="C45" s="12">
        <f>ÖĞRENCİLİSTESİ!C39</f>
        <v>0</v>
      </c>
      <c r="D45" s="2"/>
      <c r="E45" s="3"/>
      <c r="F45" s="3"/>
      <c r="G45" s="3"/>
      <c r="H45" s="3"/>
      <c r="I45" s="3"/>
      <c r="J45" s="3" t="e">
        <f t="shared" si="0"/>
        <v>#DIV/0!</v>
      </c>
      <c r="K45" s="60" t="e">
        <f t="shared" si="1"/>
        <v>#DIV/0!</v>
      </c>
    </row>
    <row r="46" spans="1:11" ht="18.95" customHeight="1" x14ac:dyDescent="0.25">
      <c r="A46" s="11">
        <f>ÖĞRENCİLİSTESİ!A40</f>
        <v>36</v>
      </c>
      <c r="B46" s="11">
        <f>ÖĞRENCİLİSTESİ!B40</f>
        <v>0</v>
      </c>
      <c r="C46" s="12">
        <f>ÖĞRENCİLİSTESİ!C40</f>
        <v>0</v>
      </c>
      <c r="D46" s="2"/>
      <c r="E46" s="3"/>
      <c r="F46" s="3"/>
      <c r="G46" s="3"/>
      <c r="H46" s="3"/>
      <c r="I46" s="3"/>
      <c r="J46" s="3" t="e">
        <f t="shared" si="0"/>
        <v>#DIV/0!</v>
      </c>
      <c r="K46" s="60" t="e">
        <f t="shared" si="1"/>
        <v>#DIV/0!</v>
      </c>
    </row>
    <row r="47" spans="1:11" ht="18.95" customHeight="1" x14ac:dyDescent="0.25">
      <c r="A47" s="11">
        <f>ÖĞRENCİLİSTESİ!A41</f>
        <v>37</v>
      </c>
      <c r="B47" s="11">
        <f>ÖĞRENCİLİSTESİ!B41</f>
        <v>0</v>
      </c>
      <c r="C47" s="12">
        <f>ÖĞRENCİLİSTESİ!C41</f>
        <v>0</v>
      </c>
      <c r="D47" s="2"/>
      <c r="E47" s="3"/>
      <c r="F47" s="3"/>
      <c r="G47" s="3"/>
      <c r="H47" s="3"/>
      <c r="I47" s="3"/>
      <c r="J47" s="3" t="e">
        <f t="shared" si="0"/>
        <v>#DIV/0!</v>
      </c>
      <c r="K47" s="60" t="e">
        <f t="shared" si="1"/>
        <v>#DIV/0!</v>
      </c>
    </row>
    <row r="48" spans="1:11" ht="18.95" customHeight="1" x14ac:dyDescent="0.25">
      <c r="A48" s="11" t="e">
        <f>ÖĞRENCİLİSTESİ!#REF!</f>
        <v>#REF!</v>
      </c>
      <c r="B48" s="11" t="e">
        <f>ÖĞRENCİLİSTESİ!#REF!</f>
        <v>#REF!</v>
      </c>
      <c r="C48" s="12" t="e">
        <f>ÖĞRENCİLİSTESİ!#REF!</f>
        <v>#REF!</v>
      </c>
      <c r="D48" s="2"/>
      <c r="E48" s="3"/>
      <c r="F48" s="3"/>
      <c r="G48" s="3"/>
      <c r="H48" s="3"/>
      <c r="I48" s="3"/>
      <c r="J48" s="3" t="e">
        <f t="shared" si="0"/>
        <v>#DIV/0!</v>
      </c>
      <c r="K48" s="60" t="e">
        <f t="shared" si="1"/>
        <v>#DIV/0!</v>
      </c>
    </row>
    <row r="49" spans="10:11" ht="18.95" customHeight="1" x14ac:dyDescent="0.25">
      <c r="K49" s="25"/>
    </row>
    <row r="50" spans="10:11" ht="18.95" customHeight="1" x14ac:dyDescent="0.25">
      <c r="J50" s="203">
        <f>ÖĞRENCİLİSTESİ!L2</f>
        <v>0</v>
      </c>
      <c r="K50" s="203"/>
    </row>
    <row r="51" spans="10:11" ht="18.95" customHeight="1" x14ac:dyDescent="0.25">
      <c r="J51" s="188" t="str">
        <f>ÖĞRENCİLİSTESİ!L3</f>
        <v>3/B Sınıf Öğretmeni</v>
      </c>
      <c r="K51" s="188"/>
    </row>
    <row r="52" spans="10:11" x14ac:dyDescent="0.25">
      <c r="K52" s="25"/>
    </row>
  </sheetData>
  <protectedRanges>
    <protectedRange sqref="A11:C48" name="Aralık1_1_1"/>
  </protectedRanges>
  <mergeCells count="15">
    <mergeCell ref="A2:B2"/>
    <mergeCell ref="J50:K50"/>
    <mergeCell ref="J51:K51"/>
    <mergeCell ref="A1:K1"/>
    <mergeCell ref="B3:B9"/>
    <mergeCell ref="C3:C9"/>
    <mergeCell ref="K3:K10"/>
    <mergeCell ref="D3:D9"/>
    <mergeCell ref="H3:H9"/>
    <mergeCell ref="J3:J10"/>
    <mergeCell ref="C2:K2"/>
    <mergeCell ref="I3:I9"/>
    <mergeCell ref="E3:E9"/>
    <mergeCell ref="F3:F9"/>
    <mergeCell ref="G3:G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5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zoomScaleNormal="100" workbookViewId="0">
      <selection activeCell="L3" sqref="L3"/>
    </sheetView>
  </sheetViews>
  <sheetFormatPr defaultRowHeight="15.75" x14ac:dyDescent="0.25"/>
  <cols>
    <col min="1" max="1" width="5.7109375" style="23" customWidth="1"/>
    <col min="2" max="2" width="6.42578125" style="23" customWidth="1"/>
    <col min="3" max="3" width="29.5703125" style="23" customWidth="1"/>
    <col min="4" max="4" width="6.28515625" style="1" customWidth="1"/>
    <col min="5" max="5" width="8.140625" style="1" customWidth="1"/>
    <col min="6" max="6" width="8.28515625" style="1" customWidth="1"/>
    <col min="7" max="7" width="8.7109375" style="1" customWidth="1"/>
    <col min="8" max="8" width="12.28515625" style="1" customWidth="1"/>
    <col min="9" max="9" width="7.7109375" style="47" customWidth="1"/>
    <col min="10" max="10" width="13.7109375" style="5" customWidth="1"/>
    <col min="11" max="11" width="5.7109375" style="1" customWidth="1"/>
    <col min="12" max="14" width="7.7109375" style="1" customWidth="1"/>
    <col min="15" max="16384" width="9.140625" style="1"/>
  </cols>
  <sheetData>
    <row r="1" spans="1:10" ht="20.100000000000001" customHeight="1" x14ac:dyDescent="0.25">
      <c r="A1" s="207" t="str">
        <f>ÖĞRENCİLİSTESİ!A1</f>
        <v>2021-2022 EĞİTİM ÖĞRETİM YILI ŞÜKRÜPAŞA. İLKOKULU</v>
      </c>
      <c r="B1" s="208"/>
      <c r="C1" s="208"/>
      <c r="D1" s="208"/>
      <c r="E1" s="208"/>
      <c r="F1" s="208"/>
      <c r="G1" s="208"/>
      <c r="H1" s="208"/>
      <c r="I1" s="208"/>
      <c r="J1" s="209"/>
    </row>
    <row r="2" spans="1:10" ht="20.100000000000001" customHeight="1" x14ac:dyDescent="0.25">
      <c r="A2" s="207" t="str">
        <f>ÖĞRENCİLİSTESİ!B3</f>
        <v>3/B</v>
      </c>
      <c r="B2" s="209"/>
      <c r="C2" s="208" t="s">
        <v>19</v>
      </c>
      <c r="D2" s="208"/>
      <c r="E2" s="208"/>
      <c r="F2" s="208"/>
      <c r="G2" s="208"/>
      <c r="H2" s="208"/>
      <c r="I2" s="208"/>
      <c r="J2" s="209"/>
    </row>
    <row r="3" spans="1:10" ht="30" customHeight="1" x14ac:dyDescent="0.25">
      <c r="A3" s="54"/>
      <c r="B3" s="242"/>
      <c r="C3" s="244"/>
      <c r="D3" s="189" t="s">
        <v>387</v>
      </c>
      <c r="E3" s="189" t="s">
        <v>385</v>
      </c>
      <c r="F3" s="189" t="s">
        <v>388</v>
      </c>
      <c r="G3" s="206" t="s">
        <v>389</v>
      </c>
      <c r="H3" s="189" t="s">
        <v>390</v>
      </c>
      <c r="I3" s="204" t="s">
        <v>64</v>
      </c>
      <c r="J3" s="204" t="s">
        <v>11</v>
      </c>
    </row>
    <row r="4" spans="1:10" ht="30" customHeight="1" x14ac:dyDescent="0.25">
      <c r="A4" s="55"/>
      <c r="B4" s="243"/>
      <c r="C4" s="245"/>
      <c r="D4" s="190"/>
      <c r="E4" s="190"/>
      <c r="F4" s="190"/>
      <c r="G4" s="190"/>
      <c r="H4" s="196"/>
      <c r="I4" s="201"/>
      <c r="J4" s="201"/>
    </row>
    <row r="5" spans="1:10" ht="30" customHeight="1" x14ac:dyDescent="0.25">
      <c r="A5" s="55"/>
      <c r="B5" s="243"/>
      <c r="C5" s="245"/>
      <c r="D5" s="190"/>
      <c r="E5" s="190"/>
      <c r="F5" s="190"/>
      <c r="G5" s="190"/>
      <c r="H5" s="196"/>
      <c r="I5" s="201"/>
      <c r="J5" s="201"/>
    </row>
    <row r="6" spans="1:10" ht="30" customHeight="1" x14ac:dyDescent="0.25">
      <c r="A6" s="55"/>
      <c r="B6" s="243"/>
      <c r="C6" s="245"/>
      <c r="D6" s="190"/>
      <c r="E6" s="190"/>
      <c r="F6" s="190"/>
      <c r="G6" s="190"/>
      <c r="H6" s="196"/>
      <c r="I6" s="201"/>
      <c r="J6" s="201"/>
    </row>
    <row r="7" spans="1:10" ht="30" customHeight="1" x14ac:dyDescent="0.25">
      <c r="A7" s="55"/>
      <c r="B7" s="243"/>
      <c r="C7" s="245"/>
      <c r="D7" s="190"/>
      <c r="E7" s="190"/>
      <c r="F7" s="190"/>
      <c r="G7" s="190"/>
      <c r="H7" s="196"/>
      <c r="I7" s="201"/>
      <c r="J7" s="201"/>
    </row>
    <row r="8" spans="1:10" ht="30" customHeight="1" x14ac:dyDescent="0.25">
      <c r="A8" s="21"/>
      <c r="B8" s="243"/>
      <c r="C8" s="245"/>
      <c r="D8" s="190"/>
      <c r="E8" s="190"/>
      <c r="F8" s="190"/>
      <c r="G8" s="190"/>
      <c r="H8" s="196"/>
      <c r="I8" s="201"/>
      <c r="J8" s="201"/>
    </row>
    <row r="9" spans="1:10" ht="30" customHeight="1" x14ac:dyDescent="0.25">
      <c r="A9" s="22"/>
      <c r="B9" s="249"/>
      <c r="C9" s="250"/>
      <c r="D9" s="191"/>
      <c r="E9" s="191"/>
      <c r="F9" s="191"/>
      <c r="G9" s="191"/>
      <c r="H9" s="205"/>
      <c r="I9" s="201"/>
      <c r="J9" s="201"/>
    </row>
    <row r="10" spans="1:10" ht="18.95" customHeight="1" x14ac:dyDescent="0.25">
      <c r="A10" s="9" t="s">
        <v>1</v>
      </c>
      <c r="B10" s="9" t="s">
        <v>0</v>
      </c>
      <c r="C10" s="20" t="s">
        <v>10</v>
      </c>
      <c r="D10" s="145">
        <v>1</v>
      </c>
      <c r="E10" s="145">
        <v>2</v>
      </c>
      <c r="F10" s="145">
        <v>3</v>
      </c>
      <c r="G10" s="145">
        <v>4</v>
      </c>
      <c r="H10" s="145">
        <v>5</v>
      </c>
      <c r="I10" s="202"/>
      <c r="J10" s="202"/>
    </row>
    <row r="11" spans="1:10" ht="18.95" customHeight="1" x14ac:dyDescent="0.25">
      <c r="A11" s="11">
        <f>ÖĞRENCİLİSTESİ!H5</f>
        <v>1</v>
      </c>
      <c r="B11" s="11">
        <f>ÖĞRENCİLİSTESİ!I5</f>
        <v>5</v>
      </c>
      <c r="C11" s="12" t="str">
        <f>ÖĞRENCİLİSTESİ!J5</f>
        <v>BİLAL ENSAR ERTAŞ</v>
      </c>
      <c r="D11" s="2"/>
      <c r="E11" s="3"/>
      <c r="F11" s="3"/>
      <c r="G11" s="3"/>
      <c r="H11" s="3"/>
      <c r="I11" s="46" t="e">
        <f t="shared" ref="I11:I47" si="0">AVERAGEA(D11:H11)</f>
        <v>#DIV/0!</v>
      </c>
      <c r="J11" s="60" t="e">
        <f t="shared" ref="J11:J47" si="1">IF(I11&lt;1.5,"Geliştirilmeli",IF(I11&gt;2.44,"Çok İyi","İyi"))</f>
        <v>#DIV/0!</v>
      </c>
    </row>
    <row r="12" spans="1:10" ht="18.95" customHeight="1" x14ac:dyDescent="0.25">
      <c r="A12" s="11">
        <f>ÖĞRENCİLİSTESİ!H6</f>
        <v>2</v>
      </c>
      <c r="B12" s="11">
        <f>ÖĞRENCİLİSTESİ!I6</f>
        <v>12</v>
      </c>
      <c r="C12" s="12" t="str">
        <f>ÖĞRENCİLİSTESİ!J6</f>
        <v>ARDA ÇATAL</v>
      </c>
      <c r="D12" s="2"/>
      <c r="E12" s="3"/>
      <c r="F12" s="3"/>
      <c r="G12" s="3"/>
      <c r="H12" s="3"/>
      <c r="I12" s="46" t="e">
        <f t="shared" si="0"/>
        <v>#DIV/0!</v>
      </c>
      <c r="J12" s="60" t="e">
        <f t="shared" si="1"/>
        <v>#DIV/0!</v>
      </c>
    </row>
    <row r="13" spans="1:10" ht="18.95" customHeight="1" x14ac:dyDescent="0.25">
      <c r="A13" s="11">
        <f>ÖĞRENCİLİSTESİ!H7</f>
        <v>3</v>
      </c>
      <c r="B13" s="11">
        <f>ÖĞRENCİLİSTESİ!I7</f>
        <v>38</v>
      </c>
      <c r="C13" s="12" t="str">
        <f>ÖĞRENCİLİSTESİ!J7</f>
        <v>AYŞE BUĞLEM İMROZ</v>
      </c>
      <c r="D13" s="2"/>
      <c r="E13" s="3"/>
      <c r="F13" s="3"/>
      <c r="G13" s="3"/>
      <c r="H13" s="3"/>
      <c r="I13" s="46" t="e">
        <f t="shared" si="0"/>
        <v>#DIV/0!</v>
      </c>
      <c r="J13" s="60" t="e">
        <f t="shared" si="1"/>
        <v>#DIV/0!</v>
      </c>
    </row>
    <row r="14" spans="1:10" ht="18.95" customHeight="1" x14ac:dyDescent="0.25">
      <c r="A14" s="11">
        <f>ÖĞRENCİLİSTESİ!H8</f>
        <v>4</v>
      </c>
      <c r="B14" s="11">
        <f>ÖĞRENCİLİSTESİ!I8</f>
        <v>44</v>
      </c>
      <c r="C14" s="12" t="str">
        <f>ÖĞRENCİLİSTESİ!J8</f>
        <v>YUSUF EREN KILIÇ</v>
      </c>
      <c r="D14" s="2"/>
      <c r="E14" s="3"/>
      <c r="F14" s="3"/>
      <c r="G14" s="3"/>
      <c r="H14" s="3"/>
      <c r="I14" s="46" t="e">
        <f t="shared" si="0"/>
        <v>#DIV/0!</v>
      </c>
      <c r="J14" s="60" t="e">
        <f t="shared" si="1"/>
        <v>#DIV/0!</v>
      </c>
    </row>
    <row r="15" spans="1:10" ht="18.95" customHeight="1" x14ac:dyDescent="0.25">
      <c r="A15" s="11">
        <f>ÖĞRENCİLİSTESİ!H9</f>
        <v>5</v>
      </c>
      <c r="B15" s="11">
        <f>ÖĞRENCİLİSTESİ!I9</f>
        <v>50</v>
      </c>
      <c r="C15" s="12" t="str">
        <f>ÖĞRENCİLİSTESİ!J9</f>
        <v>ALİ KORALP ERGİT</v>
      </c>
      <c r="D15" s="2"/>
      <c r="E15" s="3"/>
      <c r="F15" s="3"/>
      <c r="G15" s="3"/>
      <c r="H15" s="3"/>
      <c r="I15" s="46" t="e">
        <f t="shared" si="0"/>
        <v>#DIV/0!</v>
      </c>
      <c r="J15" s="60" t="e">
        <f t="shared" si="1"/>
        <v>#DIV/0!</v>
      </c>
    </row>
    <row r="16" spans="1:10" ht="18.95" customHeight="1" x14ac:dyDescent="0.25">
      <c r="A16" s="11">
        <f>ÖĞRENCİLİSTESİ!H10</f>
        <v>6</v>
      </c>
      <c r="B16" s="11">
        <f>ÖĞRENCİLİSTESİ!I10</f>
        <v>53</v>
      </c>
      <c r="C16" s="12" t="str">
        <f>ÖĞRENCİLİSTESİ!J10</f>
        <v>ALİ TAHA YILMAZ</v>
      </c>
      <c r="D16" s="2"/>
      <c r="E16" s="3"/>
      <c r="F16" s="3"/>
      <c r="G16" s="3"/>
      <c r="H16" s="3"/>
      <c r="I16" s="46" t="e">
        <f t="shared" si="0"/>
        <v>#DIV/0!</v>
      </c>
      <c r="J16" s="60" t="e">
        <f t="shared" si="1"/>
        <v>#DIV/0!</v>
      </c>
    </row>
    <row r="17" spans="1:10" ht="18.95" customHeight="1" x14ac:dyDescent="0.25">
      <c r="A17" s="11">
        <f>ÖĞRENCİLİSTESİ!H11</f>
        <v>7</v>
      </c>
      <c r="B17" s="11">
        <f>ÖĞRENCİLİSTESİ!I11</f>
        <v>54</v>
      </c>
      <c r="C17" s="12" t="str">
        <f>ÖĞRENCİLİSTESİ!J11</f>
        <v>ALPEREN ADALI</v>
      </c>
      <c r="D17" s="2"/>
      <c r="E17" s="3"/>
      <c r="F17" s="3"/>
      <c r="G17" s="3"/>
      <c r="H17" s="3"/>
      <c r="I17" s="46" t="e">
        <f t="shared" si="0"/>
        <v>#DIV/0!</v>
      </c>
      <c r="J17" s="60" t="e">
        <f t="shared" si="1"/>
        <v>#DIV/0!</v>
      </c>
    </row>
    <row r="18" spans="1:10" ht="18.95" customHeight="1" x14ac:dyDescent="0.25">
      <c r="A18" s="11">
        <f>ÖĞRENCİLİSTESİ!H12</f>
        <v>8</v>
      </c>
      <c r="B18" s="11">
        <f>ÖĞRENCİLİSTESİ!I12</f>
        <v>56</v>
      </c>
      <c r="C18" s="12" t="str">
        <f>ÖĞRENCİLİSTESİ!J12</f>
        <v>AMİNE BİNGÖL</v>
      </c>
      <c r="D18" s="2"/>
      <c r="E18" s="3"/>
      <c r="F18" s="3"/>
      <c r="G18" s="3"/>
      <c r="H18" s="3"/>
      <c r="I18" s="46" t="e">
        <f t="shared" si="0"/>
        <v>#DIV/0!</v>
      </c>
      <c r="J18" s="60" t="e">
        <f t="shared" si="1"/>
        <v>#DIV/0!</v>
      </c>
    </row>
    <row r="19" spans="1:10" ht="18.95" customHeight="1" x14ac:dyDescent="0.25">
      <c r="A19" s="11">
        <f>ÖĞRENCİLİSTESİ!H13</f>
        <v>9</v>
      </c>
      <c r="B19" s="11">
        <f>ÖĞRENCİLİSTESİ!I13</f>
        <v>61</v>
      </c>
      <c r="C19" s="12" t="str">
        <f>ÖĞRENCİLİSTESİ!J13</f>
        <v>AYAZ TAŞDELEN</v>
      </c>
      <c r="D19" s="2"/>
      <c r="E19" s="3"/>
      <c r="F19" s="3"/>
      <c r="G19" s="3"/>
      <c r="H19" s="3"/>
      <c r="I19" s="46" t="e">
        <f t="shared" si="0"/>
        <v>#DIV/0!</v>
      </c>
      <c r="J19" s="60" t="e">
        <f t="shared" si="1"/>
        <v>#DIV/0!</v>
      </c>
    </row>
    <row r="20" spans="1:10" ht="18.95" customHeight="1" x14ac:dyDescent="0.25">
      <c r="A20" s="11">
        <f>ÖĞRENCİLİSTESİ!H14</f>
        <v>10</v>
      </c>
      <c r="B20" s="11">
        <f>ÖĞRENCİLİSTESİ!I14</f>
        <v>68</v>
      </c>
      <c r="C20" s="12" t="str">
        <f>ÖĞRENCİLİSTESİ!J14</f>
        <v>BERAT BERK KURT</v>
      </c>
      <c r="D20" s="2"/>
      <c r="E20" s="3"/>
      <c r="F20" s="3"/>
      <c r="G20" s="3"/>
      <c r="H20" s="3"/>
      <c r="I20" s="46" t="e">
        <f t="shared" si="0"/>
        <v>#DIV/0!</v>
      </c>
      <c r="J20" s="60" t="e">
        <f t="shared" si="1"/>
        <v>#DIV/0!</v>
      </c>
    </row>
    <row r="21" spans="1:10" ht="18.95" customHeight="1" x14ac:dyDescent="0.25">
      <c r="A21" s="11">
        <f>ÖĞRENCİLİSTESİ!H15</f>
        <v>11</v>
      </c>
      <c r="B21" s="11">
        <f>ÖĞRENCİLİSTESİ!I15</f>
        <v>77</v>
      </c>
      <c r="C21" s="12" t="str">
        <f>ÖĞRENCİLİSTESİ!J15</f>
        <v>CEYLİN ADA DALAKKAYA</v>
      </c>
      <c r="D21" s="2"/>
      <c r="E21" s="3"/>
      <c r="F21" s="3"/>
      <c r="G21" s="3"/>
      <c r="H21" s="3"/>
      <c r="I21" s="46" t="e">
        <f t="shared" si="0"/>
        <v>#DIV/0!</v>
      </c>
      <c r="J21" s="60" t="e">
        <f t="shared" si="1"/>
        <v>#DIV/0!</v>
      </c>
    </row>
    <row r="22" spans="1:10" ht="18.95" customHeight="1" x14ac:dyDescent="0.25">
      <c r="A22" s="11">
        <f>ÖĞRENCİLİSTESİ!H16</f>
        <v>12</v>
      </c>
      <c r="B22" s="11">
        <f>ÖĞRENCİLİSTESİ!I16</f>
        <v>106</v>
      </c>
      <c r="C22" s="12" t="str">
        <f>ÖĞRENCİLİSTESİ!J16</f>
        <v>ELİF IRMAK ÖREN</v>
      </c>
      <c r="D22" s="2"/>
      <c r="E22" s="3"/>
      <c r="F22" s="3"/>
      <c r="G22" s="3"/>
      <c r="H22" s="3"/>
      <c r="I22" s="46" t="e">
        <f t="shared" si="0"/>
        <v>#DIV/0!</v>
      </c>
      <c r="J22" s="60" t="e">
        <f t="shared" si="1"/>
        <v>#DIV/0!</v>
      </c>
    </row>
    <row r="23" spans="1:10" ht="18.95" customHeight="1" x14ac:dyDescent="0.25">
      <c r="A23" s="11">
        <f>ÖĞRENCİLİSTESİ!H17</f>
        <v>13</v>
      </c>
      <c r="B23" s="11">
        <f>ÖĞRENCİLİSTESİ!I17</f>
        <v>122</v>
      </c>
      <c r="C23" s="12" t="str">
        <f>ÖĞRENCİLİSTESİ!J17</f>
        <v>EYLÜL ÖZTÜRK</v>
      </c>
      <c r="D23" s="2"/>
      <c r="E23" s="3"/>
      <c r="F23" s="3"/>
      <c r="G23" s="3"/>
      <c r="H23" s="3"/>
      <c r="I23" s="46" t="e">
        <f t="shared" si="0"/>
        <v>#DIV/0!</v>
      </c>
      <c r="J23" s="60" t="e">
        <f t="shared" si="1"/>
        <v>#DIV/0!</v>
      </c>
    </row>
    <row r="24" spans="1:10" ht="18.95" customHeight="1" x14ac:dyDescent="0.25">
      <c r="A24" s="11">
        <f>ÖĞRENCİLİSTESİ!H18</f>
        <v>14</v>
      </c>
      <c r="B24" s="11">
        <f>ÖĞRENCİLİSTESİ!I18</f>
        <v>142</v>
      </c>
      <c r="C24" s="12" t="str">
        <f>ÖĞRENCİLİSTESİ!J18</f>
        <v>ILGIN BALYEMEZ</v>
      </c>
      <c r="D24" s="2"/>
      <c r="E24" s="3"/>
      <c r="F24" s="3"/>
      <c r="G24" s="3"/>
      <c r="H24" s="3"/>
      <c r="I24" s="46" t="e">
        <f t="shared" si="0"/>
        <v>#DIV/0!</v>
      </c>
      <c r="J24" s="60" t="e">
        <f t="shared" si="1"/>
        <v>#DIV/0!</v>
      </c>
    </row>
    <row r="25" spans="1:10" ht="18.95" customHeight="1" x14ac:dyDescent="0.25">
      <c r="A25" s="11">
        <f>ÖĞRENCİLİSTESİ!H19</f>
        <v>15</v>
      </c>
      <c r="B25" s="11">
        <f>ÖĞRENCİLİSTESİ!I19</f>
        <v>146</v>
      </c>
      <c r="C25" s="12" t="str">
        <f>ÖĞRENCİLİSTESİ!J19</f>
        <v>IRMAK BALYEMEZ</v>
      </c>
      <c r="D25" s="2"/>
      <c r="E25" s="3"/>
      <c r="F25" s="3"/>
      <c r="G25" s="3"/>
      <c r="H25" s="3"/>
      <c r="I25" s="46" t="e">
        <f t="shared" si="0"/>
        <v>#DIV/0!</v>
      </c>
      <c r="J25" s="60" t="e">
        <f t="shared" si="1"/>
        <v>#DIV/0!</v>
      </c>
    </row>
    <row r="26" spans="1:10" ht="18.95" customHeight="1" x14ac:dyDescent="0.25">
      <c r="A26" s="11">
        <f>ÖĞRENCİLİSTESİ!H20</f>
        <v>16</v>
      </c>
      <c r="B26" s="11">
        <f>ÖĞRENCİLİSTESİ!I20</f>
        <v>179</v>
      </c>
      <c r="C26" s="12" t="str">
        <f>ÖĞRENCİLİSTESİ!J20</f>
        <v>KUZEY AYGÜN</v>
      </c>
      <c r="D26" s="2"/>
      <c r="E26" s="3"/>
      <c r="F26" s="3"/>
      <c r="G26" s="3"/>
      <c r="H26" s="3"/>
      <c r="I26" s="46" t="e">
        <f t="shared" si="0"/>
        <v>#DIV/0!</v>
      </c>
      <c r="J26" s="60" t="e">
        <f t="shared" si="1"/>
        <v>#DIV/0!</v>
      </c>
    </row>
    <row r="27" spans="1:10" ht="18.95" customHeight="1" x14ac:dyDescent="0.25">
      <c r="A27" s="11">
        <f>ÖĞRENCİLİSTESİ!H21</f>
        <v>17</v>
      </c>
      <c r="B27" s="11">
        <f>ÖĞRENCİLİSTESİ!I21</f>
        <v>184</v>
      </c>
      <c r="C27" s="12" t="str">
        <f>ÖĞRENCİLİSTESİ!J21</f>
        <v>MEHMET ARİF DENİZ</v>
      </c>
      <c r="D27" s="2"/>
      <c r="E27" s="3"/>
      <c r="F27" s="3"/>
      <c r="G27" s="3"/>
      <c r="H27" s="3"/>
      <c r="I27" s="46" t="e">
        <f t="shared" si="0"/>
        <v>#DIV/0!</v>
      </c>
      <c r="J27" s="60" t="e">
        <f t="shared" si="1"/>
        <v>#DIV/0!</v>
      </c>
    </row>
    <row r="28" spans="1:10" ht="18.95" customHeight="1" x14ac:dyDescent="0.25">
      <c r="A28" s="11">
        <f>ÖĞRENCİLİSTESİ!H22</f>
        <v>18</v>
      </c>
      <c r="B28" s="11">
        <f>ÖĞRENCİLİSTESİ!I22</f>
        <v>188</v>
      </c>
      <c r="C28" s="12" t="str">
        <f>ÖĞRENCİLİSTESİ!J22</f>
        <v>MEHMET SENCER YARAR</v>
      </c>
      <c r="D28" s="2"/>
      <c r="E28" s="3"/>
      <c r="F28" s="3"/>
      <c r="G28" s="3"/>
      <c r="H28" s="3"/>
      <c r="I28" s="46" t="e">
        <f t="shared" si="0"/>
        <v>#DIV/0!</v>
      </c>
      <c r="J28" s="60" t="e">
        <f t="shared" si="1"/>
        <v>#DIV/0!</v>
      </c>
    </row>
    <row r="29" spans="1:10" ht="18.95" customHeight="1" x14ac:dyDescent="0.25">
      <c r="A29" s="11">
        <f>ÖĞRENCİLİSTESİ!H23</f>
        <v>19</v>
      </c>
      <c r="B29" s="11">
        <f>ÖĞRENCİLİSTESİ!I23</f>
        <v>198</v>
      </c>
      <c r="C29" s="12" t="str">
        <f>ÖĞRENCİLİSTESİ!J23</f>
        <v>ÖMER FARUK BALTAŞ</v>
      </c>
      <c r="D29" s="2"/>
      <c r="E29" s="3"/>
      <c r="F29" s="3"/>
      <c r="G29" s="3"/>
      <c r="H29" s="3"/>
      <c r="I29" s="46" t="e">
        <f t="shared" si="0"/>
        <v>#DIV/0!</v>
      </c>
      <c r="J29" s="60" t="e">
        <f t="shared" si="1"/>
        <v>#DIV/0!</v>
      </c>
    </row>
    <row r="30" spans="1:10" ht="18.95" customHeight="1" x14ac:dyDescent="0.25">
      <c r="A30" s="11">
        <f>ÖĞRENCİLİSTESİ!H24</f>
        <v>20</v>
      </c>
      <c r="B30" s="11">
        <f>ÖĞRENCİLİSTESİ!I24</f>
        <v>200</v>
      </c>
      <c r="C30" s="12" t="str">
        <f>ÖĞRENCİLİSTESİ!J24</f>
        <v>ÖMER KOŞAR</v>
      </c>
      <c r="D30" s="2"/>
      <c r="E30" s="3"/>
      <c r="F30" s="3"/>
      <c r="G30" s="3"/>
      <c r="H30" s="3"/>
      <c r="I30" s="46" t="e">
        <f t="shared" si="0"/>
        <v>#DIV/0!</v>
      </c>
      <c r="J30" s="60" t="e">
        <f t="shared" si="1"/>
        <v>#DIV/0!</v>
      </c>
    </row>
    <row r="31" spans="1:10" ht="18.95" customHeight="1" x14ac:dyDescent="0.25">
      <c r="A31" s="11">
        <f>ÖĞRENCİLİSTESİ!H25</f>
        <v>21</v>
      </c>
      <c r="B31" s="11">
        <f>ÖĞRENCİLİSTESİ!I25</f>
        <v>219</v>
      </c>
      <c r="C31" s="12" t="str">
        <f>ÖĞRENCİLİSTESİ!J25</f>
        <v>TUĞSEM DURU KARABABA</v>
      </c>
      <c r="D31" s="2"/>
      <c r="E31" s="3"/>
      <c r="F31" s="3"/>
      <c r="G31" s="3"/>
      <c r="H31" s="3"/>
      <c r="I31" s="46" t="e">
        <f t="shared" si="0"/>
        <v>#DIV/0!</v>
      </c>
      <c r="J31" s="60" t="e">
        <f t="shared" si="1"/>
        <v>#DIV/0!</v>
      </c>
    </row>
    <row r="32" spans="1:10" ht="18.95" customHeight="1" x14ac:dyDescent="0.25">
      <c r="A32" s="11">
        <f>ÖĞRENCİLİSTESİ!H26</f>
        <v>22</v>
      </c>
      <c r="B32" s="11">
        <f>ÖĞRENCİLİSTESİ!I26</f>
        <v>221</v>
      </c>
      <c r="C32" s="12" t="str">
        <f>ÖĞRENCİLİSTESİ!J26</f>
        <v>TUNA ÖZTOPRAK</v>
      </c>
      <c r="D32" s="2"/>
      <c r="E32" s="3"/>
      <c r="F32" s="3"/>
      <c r="G32" s="3"/>
      <c r="H32" s="3"/>
      <c r="I32" s="46" t="e">
        <f t="shared" si="0"/>
        <v>#DIV/0!</v>
      </c>
      <c r="J32" s="60" t="e">
        <f t="shared" si="1"/>
        <v>#DIV/0!</v>
      </c>
    </row>
    <row r="33" spans="1:10" ht="18.95" customHeight="1" x14ac:dyDescent="0.25">
      <c r="A33" s="11">
        <f>ÖĞRENCİLİSTESİ!H27</f>
        <v>23</v>
      </c>
      <c r="B33" s="11">
        <f>ÖĞRENCİLİSTESİ!I27</f>
        <v>227</v>
      </c>
      <c r="C33" s="12" t="str">
        <f>ÖĞRENCİLİSTESİ!J27</f>
        <v>UMUT DENİZ KOCA</v>
      </c>
      <c r="D33" s="2"/>
      <c r="E33" s="3"/>
      <c r="F33" s="3"/>
      <c r="G33" s="3"/>
      <c r="H33" s="3"/>
      <c r="I33" s="46" t="e">
        <f t="shared" si="0"/>
        <v>#DIV/0!</v>
      </c>
      <c r="J33" s="60" t="e">
        <f t="shared" si="1"/>
        <v>#DIV/0!</v>
      </c>
    </row>
    <row r="34" spans="1:10" ht="18.95" customHeight="1" x14ac:dyDescent="0.25">
      <c r="A34" s="11">
        <f>ÖĞRENCİLİSTESİ!H28</f>
        <v>24</v>
      </c>
      <c r="B34" s="11">
        <f>ÖĞRENCİLİSTESİ!I28</f>
        <v>239</v>
      </c>
      <c r="C34" s="12" t="str">
        <f>ÖĞRENCİLİSTESİ!J28</f>
        <v>ZEYNEP DİLA ÇELİK</v>
      </c>
      <c r="D34" s="2"/>
      <c r="E34" s="3"/>
      <c r="F34" s="3"/>
      <c r="G34" s="3"/>
      <c r="H34" s="3"/>
      <c r="I34" s="46" t="e">
        <f t="shared" si="0"/>
        <v>#DIV/0!</v>
      </c>
      <c r="J34" s="60" t="e">
        <f t="shared" si="1"/>
        <v>#DIV/0!</v>
      </c>
    </row>
    <row r="35" spans="1:10" ht="18.95" customHeight="1" x14ac:dyDescent="0.25">
      <c r="A35" s="11">
        <f>ÖĞRENCİLİSTESİ!H29</f>
        <v>25</v>
      </c>
      <c r="B35" s="11">
        <f>ÖĞRENCİLİSTESİ!I29</f>
        <v>253</v>
      </c>
      <c r="C35" s="12" t="str">
        <f>ÖĞRENCİLİSTESİ!J29</f>
        <v>MEHMET EREN EKER</v>
      </c>
      <c r="D35" s="2"/>
      <c r="E35" s="3"/>
      <c r="F35" s="3"/>
      <c r="G35" s="3"/>
      <c r="H35" s="3"/>
      <c r="I35" s="46" t="e">
        <f t="shared" si="0"/>
        <v>#DIV/0!</v>
      </c>
      <c r="J35" s="60" t="e">
        <f t="shared" si="1"/>
        <v>#DIV/0!</v>
      </c>
    </row>
    <row r="36" spans="1:10" ht="18.95" customHeight="1" x14ac:dyDescent="0.25">
      <c r="A36" s="11">
        <f>ÖĞRENCİLİSTESİ!H30</f>
        <v>26</v>
      </c>
      <c r="B36" s="11">
        <f>ÖĞRENCİLİSTESİ!I30</f>
        <v>0</v>
      </c>
      <c r="C36" s="12">
        <f>ÖĞRENCİLİSTESİ!J30</f>
        <v>0</v>
      </c>
      <c r="D36" s="2"/>
      <c r="E36" s="3"/>
      <c r="F36" s="3"/>
      <c r="G36" s="3"/>
      <c r="H36" s="3"/>
      <c r="I36" s="46" t="e">
        <f t="shared" si="0"/>
        <v>#DIV/0!</v>
      </c>
      <c r="J36" s="60" t="e">
        <f t="shared" si="1"/>
        <v>#DIV/0!</v>
      </c>
    </row>
    <row r="37" spans="1:10" ht="18.95" customHeight="1" x14ac:dyDescent="0.25">
      <c r="A37" s="11">
        <f>ÖĞRENCİLİSTESİ!H31</f>
        <v>27</v>
      </c>
      <c r="B37" s="11">
        <f>ÖĞRENCİLİSTESİ!I31</f>
        <v>0</v>
      </c>
      <c r="C37" s="12">
        <f>ÖĞRENCİLİSTESİ!J31</f>
        <v>0</v>
      </c>
      <c r="D37" s="2"/>
      <c r="E37" s="3"/>
      <c r="F37" s="3"/>
      <c r="G37" s="3"/>
      <c r="H37" s="3"/>
      <c r="I37" s="46" t="e">
        <f t="shared" si="0"/>
        <v>#DIV/0!</v>
      </c>
      <c r="J37" s="60" t="e">
        <f t="shared" si="1"/>
        <v>#DIV/0!</v>
      </c>
    </row>
    <row r="38" spans="1:10" ht="18.95" customHeight="1" x14ac:dyDescent="0.25">
      <c r="A38" s="11">
        <f>ÖĞRENCİLİSTESİ!H32</f>
        <v>28</v>
      </c>
      <c r="B38" s="11">
        <f>ÖĞRENCİLİSTESİ!I32</f>
        <v>0</v>
      </c>
      <c r="C38" s="12">
        <f>ÖĞRENCİLİSTESİ!J32</f>
        <v>0</v>
      </c>
      <c r="D38" s="2"/>
      <c r="E38" s="3"/>
      <c r="F38" s="3"/>
      <c r="G38" s="3"/>
      <c r="H38" s="3"/>
      <c r="I38" s="46" t="e">
        <f t="shared" si="0"/>
        <v>#DIV/0!</v>
      </c>
      <c r="J38" s="60" t="e">
        <f t="shared" si="1"/>
        <v>#DIV/0!</v>
      </c>
    </row>
    <row r="39" spans="1:10" ht="18.95" customHeight="1" x14ac:dyDescent="0.25">
      <c r="A39" s="11">
        <f>ÖĞRENCİLİSTESİ!H33</f>
        <v>29</v>
      </c>
      <c r="B39" s="11">
        <f>ÖĞRENCİLİSTESİ!I33</f>
        <v>0</v>
      </c>
      <c r="C39" s="12">
        <f>ÖĞRENCİLİSTESİ!J33</f>
        <v>0</v>
      </c>
      <c r="D39" s="2"/>
      <c r="E39" s="3"/>
      <c r="F39" s="3"/>
      <c r="G39" s="3"/>
      <c r="H39" s="3"/>
      <c r="I39" s="46" t="e">
        <f t="shared" si="0"/>
        <v>#DIV/0!</v>
      </c>
      <c r="J39" s="60" t="e">
        <f t="shared" si="1"/>
        <v>#DIV/0!</v>
      </c>
    </row>
    <row r="40" spans="1:10" ht="18.95" customHeight="1" x14ac:dyDescent="0.25">
      <c r="A40" s="11">
        <f>ÖĞRENCİLİSTESİ!H34</f>
        <v>30</v>
      </c>
      <c r="B40" s="11">
        <f>ÖĞRENCİLİSTESİ!I34</f>
        <v>0</v>
      </c>
      <c r="C40" s="12">
        <f>ÖĞRENCİLİSTESİ!J34</f>
        <v>0</v>
      </c>
      <c r="D40" s="2"/>
      <c r="E40" s="3"/>
      <c r="F40" s="3"/>
      <c r="G40" s="3"/>
      <c r="H40" s="3"/>
      <c r="I40" s="46" t="e">
        <f t="shared" si="0"/>
        <v>#DIV/0!</v>
      </c>
      <c r="J40" s="60" t="e">
        <f t="shared" si="1"/>
        <v>#DIV/0!</v>
      </c>
    </row>
    <row r="41" spans="1:10" ht="18.95" customHeight="1" x14ac:dyDescent="0.25">
      <c r="A41" s="11">
        <f>ÖĞRENCİLİSTESİ!H35</f>
        <v>31</v>
      </c>
      <c r="B41" s="11">
        <f>ÖĞRENCİLİSTESİ!I35</f>
        <v>0</v>
      </c>
      <c r="C41" s="12">
        <f>ÖĞRENCİLİSTESİ!J35</f>
        <v>0</v>
      </c>
      <c r="D41" s="2"/>
      <c r="E41" s="3"/>
      <c r="F41" s="3"/>
      <c r="G41" s="3"/>
      <c r="H41" s="3"/>
      <c r="I41" s="46" t="e">
        <f t="shared" si="0"/>
        <v>#DIV/0!</v>
      </c>
      <c r="J41" s="60" t="e">
        <f t="shared" si="1"/>
        <v>#DIV/0!</v>
      </c>
    </row>
    <row r="42" spans="1:10" ht="18.95" customHeight="1" x14ac:dyDescent="0.25">
      <c r="A42" s="11">
        <f>ÖĞRENCİLİSTESİ!H36</f>
        <v>32</v>
      </c>
      <c r="B42" s="11">
        <f>ÖĞRENCİLİSTESİ!I36</f>
        <v>0</v>
      </c>
      <c r="C42" s="12">
        <f>ÖĞRENCİLİSTESİ!J36</f>
        <v>0</v>
      </c>
      <c r="D42" s="2"/>
      <c r="E42" s="3"/>
      <c r="F42" s="3"/>
      <c r="G42" s="3"/>
      <c r="H42" s="3"/>
      <c r="I42" s="46" t="e">
        <f t="shared" si="0"/>
        <v>#DIV/0!</v>
      </c>
      <c r="J42" s="60" t="e">
        <f t="shared" si="1"/>
        <v>#DIV/0!</v>
      </c>
    </row>
    <row r="43" spans="1:10" ht="18.95" customHeight="1" x14ac:dyDescent="0.25">
      <c r="A43" s="11">
        <f>ÖĞRENCİLİSTESİ!H37</f>
        <v>33</v>
      </c>
      <c r="B43" s="11">
        <f>ÖĞRENCİLİSTESİ!I37</f>
        <v>0</v>
      </c>
      <c r="C43" s="12">
        <f>ÖĞRENCİLİSTESİ!J37</f>
        <v>0</v>
      </c>
      <c r="D43" s="2"/>
      <c r="E43" s="3"/>
      <c r="F43" s="3"/>
      <c r="G43" s="3"/>
      <c r="H43" s="3"/>
      <c r="I43" s="46" t="e">
        <f t="shared" si="0"/>
        <v>#DIV/0!</v>
      </c>
      <c r="J43" s="60" t="e">
        <f t="shared" si="1"/>
        <v>#DIV/0!</v>
      </c>
    </row>
    <row r="44" spans="1:10" ht="18.95" customHeight="1" x14ac:dyDescent="0.25">
      <c r="A44" s="11">
        <f>ÖĞRENCİLİSTESİ!H38</f>
        <v>34</v>
      </c>
      <c r="B44" s="11">
        <f>ÖĞRENCİLİSTESİ!I38</f>
        <v>0</v>
      </c>
      <c r="C44" s="12">
        <f>ÖĞRENCİLİSTESİ!J38</f>
        <v>0</v>
      </c>
      <c r="D44" s="2"/>
      <c r="E44" s="3"/>
      <c r="F44" s="3"/>
      <c r="G44" s="3"/>
      <c r="H44" s="3"/>
      <c r="I44" s="46" t="e">
        <f t="shared" si="0"/>
        <v>#DIV/0!</v>
      </c>
      <c r="J44" s="60" t="e">
        <f t="shared" si="1"/>
        <v>#DIV/0!</v>
      </c>
    </row>
    <row r="45" spans="1:10" ht="18.95" customHeight="1" x14ac:dyDescent="0.25">
      <c r="A45" s="11">
        <f>ÖĞRENCİLİSTESİ!H39</f>
        <v>35</v>
      </c>
      <c r="B45" s="11">
        <f>ÖĞRENCİLİSTESİ!I39</f>
        <v>0</v>
      </c>
      <c r="C45" s="12">
        <f>ÖĞRENCİLİSTESİ!J39</f>
        <v>0</v>
      </c>
      <c r="D45" s="2"/>
      <c r="E45" s="3"/>
      <c r="F45" s="3"/>
      <c r="G45" s="3"/>
      <c r="H45" s="3"/>
      <c r="I45" s="46" t="e">
        <f t="shared" si="0"/>
        <v>#DIV/0!</v>
      </c>
      <c r="J45" s="60" t="e">
        <f t="shared" si="1"/>
        <v>#DIV/0!</v>
      </c>
    </row>
    <row r="46" spans="1:10" ht="18.95" customHeight="1" x14ac:dyDescent="0.25">
      <c r="A46" s="11">
        <f>ÖĞRENCİLİSTESİ!H40</f>
        <v>36</v>
      </c>
      <c r="B46" s="11">
        <f>ÖĞRENCİLİSTESİ!I40</f>
        <v>0</v>
      </c>
      <c r="C46" s="12">
        <f>ÖĞRENCİLİSTESİ!J40</f>
        <v>0</v>
      </c>
      <c r="D46" s="2"/>
      <c r="E46" s="3"/>
      <c r="F46" s="3"/>
      <c r="G46" s="3"/>
      <c r="H46" s="3"/>
      <c r="I46" s="46" t="e">
        <f t="shared" si="0"/>
        <v>#DIV/0!</v>
      </c>
      <c r="J46" s="60" t="e">
        <f t="shared" si="1"/>
        <v>#DIV/0!</v>
      </c>
    </row>
    <row r="47" spans="1:10" ht="18.95" customHeight="1" x14ac:dyDescent="0.25">
      <c r="A47" s="11">
        <f>ÖĞRENCİLİSTESİ!H41</f>
        <v>37</v>
      </c>
      <c r="B47" s="11">
        <f>ÖĞRENCİLİSTESİ!I41</f>
        <v>0</v>
      </c>
      <c r="C47" s="12">
        <f>ÖĞRENCİLİSTESİ!J41</f>
        <v>0</v>
      </c>
      <c r="D47" s="2"/>
      <c r="E47" s="3"/>
      <c r="F47" s="3"/>
      <c r="G47" s="3"/>
      <c r="H47" s="3"/>
      <c r="I47" s="46" t="e">
        <f t="shared" si="0"/>
        <v>#DIV/0!</v>
      </c>
      <c r="J47" s="60" t="e">
        <f t="shared" si="1"/>
        <v>#DIV/0!</v>
      </c>
    </row>
    <row r="48" spans="1:10" ht="18.95" customHeight="1" x14ac:dyDescent="0.25"/>
    <row r="49" spans="9:10" ht="18.95" customHeight="1" x14ac:dyDescent="0.25">
      <c r="I49" s="192">
        <f>ÖĞRENCİLİSTESİ!L2</f>
        <v>0</v>
      </c>
      <c r="J49" s="192"/>
    </row>
    <row r="50" spans="9:10" ht="18.95" customHeight="1" x14ac:dyDescent="0.25">
      <c r="I50" s="241" t="str">
        <f>ÖĞRENCİLİSTESİ!L3</f>
        <v>3/B Sınıf Öğretmeni</v>
      </c>
      <c r="J50" s="241"/>
    </row>
    <row r="51" spans="9:10" x14ac:dyDescent="0.25">
      <c r="J51" s="1"/>
    </row>
  </sheetData>
  <protectedRanges>
    <protectedRange sqref="A11:C47" name="Aralık1_1_1"/>
  </protectedRanges>
  <mergeCells count="14">
    <mergeCell ref="I49:J49"/>
    <mergeCell ref="H3:H9"/>
    <mergeCell ref="I50:J50"/>
    <mergeCell ref="A1:J1"/>
    <mergeCell ref="J3:J10"/>
    <mergeCell ref="A2:B2"/>
    <mergeCell ref="C2:J2"/>
    <mergeCell ref="D3:D9"/>
    <mergeCell ref="E3:E9"/>
    <mergeCell ref="F3:F9"/>
    <mergeCell ref="G3:G9"/>
    <mergeCell ref="B3:B9"/>
    <mergeCell ref="C3:C9"/>
    <mergeCell ref="I3:I1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zoomScaleNormal="100" workbookViewId="0">
      <selection activeCell="S9" sqref="S9"/>
    </sheetView>
  </sheetViews>
  <sheetFormatPr defaultRowHeight="15.75" x14ac:dyDescent="0.25"/>
  <cols>
    <col min="1" max="1" width="5.7109375" style="23" customWidth="1"/>
    <col min="2" max="2" width="6.7109375" style="23" customWidth="1"/>
    <col min="3" max="3" width="29.5703125" style="23" customWidth="1"/>
    <col min="4" max="4" width="6.7109375" style="1" customWidth="1"/>
    <col min="5" max="5" width="6.85546875" style="1" customWidth="1"/>
    <col min="6" max="6" width="7.28515625" style="1" customWidth="1"/>
    <col min="7" max="7" width="7.140625" style="1" customWidth="1"/>
    <col min="8" max="8" width="9.5703125" style="1" customWidth="1"/>
    <col min="9" max="9" width="9" style="1" customWidth="1"/>
    <col min="10" max="10" width="7.28515625" style="1" customWidth="1"/>
    <col min="11" max="12" width="6.7109375" style="1" customWidth="1"/>
    <col min="13" max="13" width="4.42578125" style="1" customWidth="1"/>
    <col min="14" max="14" width="7.7109375" style="47" customWidth="1"/>
    <col min="15" max="15" width="13.7109375" style="5" customWidth="1"/>
    <col min="16" max="16" width="5.7109375" style="1" customWidth="1"/>
    <col min="17" max="19" width="7.7109375" style="1" customWidth="1"/>
    <col min="20" max="16384" width="9.140625" style="1"/>
  </cols>
  <sheetData>
    <row r="1" spans="1:15" ht="20.100000000000001" customHeight="1" x14ac:dyDescent="0.25">
      <c r="A1" s="207" t="str">
        <f>ÖĞRENCİLİSTESİ!A1</f>
        <v>2021-2022 EĞİTİM ÖĞRETİM YILI ŞÜKRÜPAŞA. İLKOKULU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9"/>
    </row>
    <row r="2" spans="1:15" ht="20.100000000000001" customHeight="1" x14ac:dyDescent="0.25">
      <c r="A2" s="207" t="str">
        <f>ÖĞRENCİLİSTESİ!B3</f>
        <v>3/B</v>
      </c>
      <c r="B2" s="209"/>
      <c r="C2" s="208" t="s">
        <v>18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9"/>
    </row>
    <row r="3" spans="1:15" ht="35.1" customHeight="1" x14ac:dyDescent="0.25">
      <c r="A3" s="54"/>
      <c r="B3" s="242"/>
      <c r="C3" s="244"/>
      <c r="D3" s="189" t="s">
        <v>391</v>
      </c>
      <c r="E3" s="189" t="s">
        <v>392</v>
      </c>
      <c r="F3" s="189" t="s">
        <v>393</v>
      </c>
      <c r="G3" s="189" t="s">
        <v>394</v>
      </c>
      <c r="H3" s="189" t="s">
        <v>400</v>
      </c>
      <c r="I3" s="189" t="s">
        <v>399</v>
      </c>
      <c r="J3" s="189" t="s">
        <v>395</v>
      </c>
      <c r="K3" s="189" t="s">
        <v>396</v>
      </c>
      <c r="L3" s="189" t="s">
        <v>397</v>
      </c>
      <c r="M3" s="189" t="s">
        <v>398</v>
      </c>
      <c r="N3" s="204" t="s">
        <v>64</v>
      </c>
      <c r="O3" s="204" t="s">
        <v>11</v>
      </c>
    </row>
    <row r="4" spans="1:15" ht="35.1" customHeight="1" x14ac:dyDescent="0.25">
      <c r="A4" s="55"/>
      <c r="B4" s="243"/>
      <c r="C4" s="245"/>
      <c r="D4" s="190"/>
      <c r="E4" s="190"/>
      <c r="F4" s="196"/>
      <c r="G4" s="196"/>
      <c r="H4" s="196"/>
      <c r="I4" s="190"/>
      <c r="J4" s="190"/>
      <c r="K4" s="196"/>
      <c r="L4" s="190"/>
      <c r="M4" s="196"/>
      <c r="N4" s="201"/>
      <c r="O4" s="201"/>
    </row>
    <row r="5" spans="1:15" ht="35.1" customHeight="1" x14ac:dyDescent="0.25">
      <c r="A5" s="55"/>
      <c r="B5" s="243"/>
      <c r="C5" s="245"/>
      <c r="D5" s="190"/>
      <c r="E5" s="190"/>
      <c r="F5" s="196"/>
      <c r="G5" s="196"/>
      <c r="H5" s="196"/>
      <c r="I5" s="190"/>
      <c r="J5" s="190"/>
      <c r="K5" s="196"/>
      <c r="L5" s="190"/>
      <c r="M5" s="196"/>
      <c r="N5" s="201"/>
      <c r="O5" s="201"/>
    </row>
    <row r="6" spans="1:15" ht="35.1" customHeight="1" x14ac:dyDescent="0.25">
      <c r="A6" s="55"/>
      <c r="B6" s="243"/>
      <c r="C6" s="245"/>
      <c r="D6" s="190"/>
      <c r="E6" s="190"/>
      <c r="F6" s="196"/>
      <c r="G6" s="196"/>
      <c r="H6" s="196"/>
      <c r="I6" s="190"/>
      <c r="J6" s="190"/>
      <c r="K6" s="196"/>
      <c r="L6" s="190"/>
      <c r="M6" s="196"/>
      <c r="N6" s="201"/>
      <c r="O6" s="201"/>
    </row>
    <row r="7" spans="1:15" ht="35.1" customHeight="1" x14ac:dyDescent="0.25">
      <c r="A7" s="55"/>
      <c r="B7" s="243"/>
      <c r="C7" s="245"/>
      <c r="D7" s="190"/>
      <c r="E7" s="190"/>
      <c r="F7" s="196"/>
      <c r="G7" s="196"/>
      <c r="H7" s="196"/>
      <c r="I7" s="190"/>
      <c r="J7" s="190"/>
      <c r="K7" s="196"/>
      <c r="L7" s="190"/>
      <c r="M7" s="196"/>
      <c r="N7" s="201"/>
      <c r="O7" s="201"/>
    </row>
    <row r="8" spans="1:15" ht="35.1" customHeight="1" x14ac:dyDescent="0.25">
      <c r="A8" s="21"/>
      <c r="B8" s="243"/>
      <c r="C8" s="245"/>
      <c r="D8" s="190"/>
      <c r="E8" s="190"/>
      <c r="F8" s="196"/>
      <c r="G8" s="196"/>
      <c r="H8" s="196"/>
      <c r="I8" s="190"/>
      <c r="J8" s="190"/>
      <c r="K8" s="196"/>
      <c r="L8" s="190"/>
      <c r="M8" s="196"/>
      <c r="N8" s="201"/>
      <c r="O8" s="201"/>
    </row>
    <row r="9" spans="1:15" ht="35.1" customHeight="1" x14ac:dyDescent="0.25">
      <c r="A9" s="22"/>
      <c r="B9" s="249"/>
      <c r="C9" s="250"/>
      <c r="D9" s="191"/>
      <c r="E9" s="191"/>
      <c r="F9" s="205"/>
      <c r="G9" s="205"/>
      <c r="H9" s="205"/>
      <c r="I9" s="191"/>
      <c r="J9" s="191"/>
      <c r="K9" s="205"/>
      <c r="L9" s="191"/>
      <c r="M9" s="205"/>
      <c r="N9" s="201"/>
      <c r="O9" s="201"/>
    </row>
    <row r="10" spans="1:15" ht="20.100000000000001" customHeight="1" x14ac:dyDescent="0.25">
      <c r="A10" s="9" t="s">
        <v>1</v>
      </c>
      <c r="B10" s="9" t="s">
        <v>0</v>
      </c>
      <c r="C10" s="20" t="s">
        <v>10</v>
      </c>
      <c r="D10" s="145">
        <v>1</v>
      </c>
      <c r="E10" s="145">
        <v>2</v>
      </c>
      <c r="F10" s="145">
        <v>3</v>
      </c>
      <c r="G10" s="145">
        <v>4</v>
      </c>
      <c r="H10" s="145">
        <v>5</v>
      </c>
      <c r="I10" s="145">
        <v>6</v>
      </c>
      <c r="J10" s="145">
        <v>7</v>
      </c>
      <c r="K10" s="145">
        <v>8</v>
      </c>
      <c r="L10" s="145">
        <v>9</v>
      </c>
      <c r="M10" s="145">
        <v>10</v>
      </c>
      <c r="N10" s="202"/>
      <c r="O10" s="202"/>
    </row>
    <row r="11" spans="1:15" ht="20.100000000000001" customHeight="1" x14ac:dyDescent="0.25">
      <c r="A11" s="11">
        <f>ÖĞRENCİLİSTESİ!H5</f>
        <v>1</v>
      </c>
      <c r="B11" s="11">
        <f>ÖĞRENCİLİSTESİ!I5</f>
        <v>5</v>
      </c>
      <c r="C11" s="12" t="str">
        <f>ÖĞRENCİLİSTESİ!J5</f>
        <v>BİLAL ENSAR ERTAŞ</v>
      </c>
      <c r="D11" s="2"/>
      <c r="E11" s="3"/>
      <c r="F11" s="3"/>
      <c r="G11" s="3"/>
      <c r="H11" s="3"/>
      <c r="I11" s="3"/>
      <c r="J11" s="3"/>
      <c r="K11" s="3"/>
      <c r="L11" s="3"/>
      <c r="M11" s="3"/>
      <c r="N11" s="3" t="e">
        <f>AVERAGEA(D11:L11)</f>
        <v>#DIV/0!</v>
      </c>
      <c r="O11" s="60" t="e">
        <f t="shared" ref="O11:O47" si="0">IF(N11&lt;1.5,"Geliştirilmeli",IF(N11&gt;2.44,"Çok İyi","İyi"))</f>
        <v>#DIV/0!</v>
      </c>
    </row>
    <row r="12" spans="1:15" ht="20.100000000000001" customHeight="1" x14ac:dyDescent="0.25">
      <c r="A12" s="11">
        <f>ÖĞRENCİLİSTESİ!H6</f>
        <v>2</v>
      </c>
      <c r="B12" s="11">
        <f>ÖĞRENCİLİSTESİ!I6</f>
        <v>12</v>
      </c>
      <c r="C12" s="12" t="str">
        <f>ÖĞRENCİLİSTESİ!J6</f>
        <v>ARDA ÇATAL</v>
      </c>
      <c r="D12" s="2"/>
      <c r="E12" s="3"/>
      <c r="F12" s="3"/>
      <c r="G12" s="3"/>
      <c r="H12" s="3"/>
      <c r="I12" s="3"/>
      <c r="J12" s="3"/>
      <c r="K12" s="3"/>
      <c r="L12" s="3"/>
      <c r="M12" s="3"/>
      <c r="N12" s="3" t="e">
        <f t="shared" ref="N12:N47" si="1">AVERAGEA(D12:L12)</f>
        <v>#DIV/0!</v>
      </c>
      <c r="O12" s="60" t="e">
        <f t="shared" si="0"/>
        <v>#DIV/0!</v>
      </c>
    </row>
    <row r="13" spans="1:15" ht="20.100000000000001" customHeight="1" x14ac:dyDescent="0.25">
      <c r="A13" s="11">
        <f>ÖĞRENCİLİSTESİ!H7</f>
        <v>3</v>
      </c>
      <c r="B13" s="11">
        <f>ÖĞRENCİLİSTESİ!I7</f>
        <v>38</v>
      </c>
      <c r="C13" s="12" t="str">
        <f>ÖĞRENCİLİSTESİ!J7</f>
        <v>AYŞE BUĞLEM İMROZ</v>
      </c>
      <c r="D13" s="2"/>
      <c r="E13" s="3"/>
      <c r="F13" s="3"/>
      <c r="G13" s="3"/>
      <c r="H13" s="3"/>
      <c r="I13" s="3"/>
      <c r="J13" s="3"/>
      <c r="K13" s="3"/>
      <c r="L13" s="3"/>
      <c r="M13" s="3"/>
      <c r="N13" s="3" t="e">
        <f t="shared" si="1"/>
        <v>#DIV/0!</v>
      </c>
      <c r="O13" s="60" t="e">
        <f t="shared" si="0"/>
        <v>#DIV/0!</v>
      </c>
    </row>
    <row r="14" spans="1:15" ht="20.100000000000001" customHeight="1" x14ac:dyDescent="0.25">
      <c r="A14" s="11">
        <f>ÖĞRENCİLİSTESİ!H8</f>
        <v>4</v>
      </c>
      <c r="B14" s="11">
        <f>ÖĞRENCİLİSTESİ!I8</f>
        <v>44</v>
      </c>
      <c r="C14" s="12" t="str">
        <f>ÖĞRENCİLİSTESİ!J8</f>
        <v>YUSUF EREN KILIÇ</v>
      </c>
      <c r="D14" s="2"/>
      <c r="E14" s="3"/>
      <c r="F14" s="3"/>
      <c r="G14" s="3"/>
      <c r="H14" s="3"/>
      <c r="I14" s="3"/>
      <c r="J14" s="3"/>
      <c r="K14" s="3"/>
      <c r="L14" s="3"/>
      <c r="M14" s="3"/>
      <c r="N14" s="3" t="e">
        <f t="shared" si="1"/>
        <v>#DIV/0!</v>
      </c>
      <c r="O14" s="60" t="e">
        <f t="shared" si="0"/>
        <v>#DIV/0!</v>
      </c>
    </row>
    <row r="15" spans="1:15" ht="20.100000000000001" customHeight="1" x14ac:dyDescent="0.25">
      <c r="A15" s="11">
        <f>ÖĞRENCİLİSTESİ!H9</f>
        <v>5</v>
      </c>
      <c r="B15" s="11">
        <f>ÖĞRENCİLİSTESİ!I9</f>
        <v>50</v>
      </c>
      <c r="C15" s="12" t="str">
        <f>ÖĞRENCİLİSTESİ!J9</f>
        <v>ALİ KORALP ERGİT</v>
      </c>
      <c r="D15" s="2"/>
      <c r="E15" s="3"/>
      <c r="F15" s="3"/>
      <c r="G15" s="3"/>
      <c r="H15" s="3"/>
      <c r="I15" s="3"/>
      <c r="J15" s="3"/>
      <c r="K15" s="3"/>
      <c r="L15" s="3"/>
      <c r="M15" s="3"/>
      <c r="N15" s="3" t="e">
        <f t="shared" si="1"/>
        <v>#DIV/0!</v>
      </c>
      <c r="O15" s="60" t="e">
        <f t="shared" si="0"/>
        <v>#DIV/0!</v>
      </c>
    </row>
    <row r="16" spans="1:15" ht="20.100000000000001" customHeight="1" x14ac:dyDescent="0.25">
      <c r="A16" s="11">
        <f>ÖĞRENCİLİSTESİ!H10</f>
        <v>6</v>
      </c>
      <c r="B16" s="11">
        <f>ÖĞRENCİLİSTESİ!I10</f>
        <v>53</v>
      </c>
      <c r="C16" s="12" t="str">
        <f>ÖĞRENCİLİSTESİ!J10</f>
        <v>ALİ TAHA YILMAZ</v>
      </c>
      <c r="D16" s="2"/>
      <c r="E16" s="3"/>
      <c r="F16" s="3"/>
      <c r="G16" s="3"/>
      <c r="H16" s="3"/>
      <c r="I16" s="3"/>
      <c r="J16" s="3"/>
      <c r="K16" s="3"/>
      <c r="L16" s="3"/>
      <c r="M16" s="3"/>
      <c r="N16" s="3" t="e">
        <f t="shared" si="1"/>
        <v>#DIV/0!</v>
      </c>
      <c r="O16" s="60" t="e">
        <f t="shared" si="0"/>
        <v>#DIV/0!</v>
      </c>
    </row>
    <row r="17" spans="1:15" ht="20.100000000000001" customHeight="1" x14ac:dyDescent="0.25">
      <c r="A17" s="11">
        <f>ÖĞRENCİLİSTESİ!H11</f>
        <v>7</v>
      </c>
      <c r="B17" s="11">
        <f>ÖĞRENCİLİSTESİ!I11</f>
        <v>54</v>
      </c>
      <c r="C17" s="12" t="str">
        <f>ÖĞRENCİLİSTESİ!J11</f>
        <v>ALPEREN ADALI</v>
      </c>
      <c r="D17" s="2"/>
      <c r="E17" s="3"/>
      <c r="F17" s="3"/>
      <c r="G17" s="3"/>
      <c r="H17" s="3"/>
      <c r="I17" s="3"/>
      <c r="J17" s="3"/>
      <c r="K17" s="3"/>
      <c r="L17" s="3"/>
      <c r="M17" s="3"/>
      <c r="N17" s="3" t="e">
        <f t="shared" si="1"/>
        <v>#DIV/0!</v>
      </c>
      <c r="O17" s="60" t="e">
        <f t="shared" si="0"/>
        <v>#DIV/0!</v>
      </c>
    </row>
    <row r="18" spans="1:15" ht="20.100000000000001" customHeight="1" x14ac:dyDescent="0.25">
      <c r="A18" s="11">
        <f>ÖĞRENCİLİSTESİ!H12</f>
        <v>8</v>
      </c>
      <c r="B18" s="11">
        <f>ÖĞRENCİLİSTESİ!I12</f>
        <v>56</v>
      </c>
      <c r="C18" s="12" t="str">
        <f>ÖĞRENCİLİSTESİ!J12</f>
        <v>AMİNE BİNGÖL</v>
      </c>
      <c r="D18" s="2"/>
      <c r="E18" s="3"/>
      <c r="F18" s="3"/>
      <c r="G18" s="3"/>
      <c r="H18" s="3"/>
      <c r="I18" s="3"/>
      <c r="J18" s="3"/>
      <c r="K18" s="3"/>
      <c r="L18" s="3"/>
      <c r="M18" s="3"/>
      <c r="N18" s="3" t="e">
        <f t="shared" si="1"/>
        <v>#DIV/0!</v>
      </c>
      <c r="O18" s="60" t="e">
        <f t="shared" si="0"/>
        <v>#DIV/0!</v>
      </c>
    </row>
    <row r="19" spans="1:15" ht="20.100000000000001" customHeight="1" x14ac:dyDescent="0.25">
      <c r="A19" s="11">
        <f>ÖĞRENCİLİSTESİ!H13</f>
        <v>9</v>
      </c>
      <c r="B19" s="11">
        <f>ÖĞRENCİLİSTESİ!I13</f>
        <v>61</v>
      </c>
      <c r="C19" s="12" t="str">
        <f>ÖĞRENCİLİSTESİ!J13</f>
        <v>AYAZ TAŞDELEN</v>
      </c>
      <c r="D19" s="2"/>
      <c r="E19" s="3"/>
      <c r="F19" s="3"/>
      <c r="G19" s="3"/>
      <c r="H19" s="3"/>
      <c r="I19" s="3"/>
      <c r="J19" s="3"/>
      <c r="K19" s="3"/>
      <c r="L19" s="3"/>
      <c r="M19" s="3"/>
      <c r="N19" s="3" t="e">
        <f t="shared" si="1"/>
        <v>#DIV/0!</v>
      </c>
      <c r="O19" s="60" t="e">
        <f t="shared" si="0"/>
        <v>#DIV/0!</v>
      </c>
    </row>
    <row r="20" spans="1:15" ht="20.100000000000001" customHeight="1" x14ac:dyDescent="0.25">
      <c r="A20" s="11">
        <f>ÖĞRENCİLİSTESİ!H14</f>
        <v>10</v>
      </c>
      <c r="B20" s="11">
        <f>ÖĞRENCİLİSTESİ!I14</f>
        <v>68</v>
      </c>
      <c r="C20" s="12" t="str">
        <f>ÖĞRENCİLİSTESİ!J14</f>
        <v>BERAT BERK KURT</v>
      </c>
      <c r="D20" s="2"/>
      <c r="E20" s="3"/>
      <c r="F20" s="3"/>
      <c r="G20" s="3"/>
      <c r="H20" s="3"/>
      <c r="I20" s="3"/>
      <c r="J20" s="3"/>
      <c r="K20" s="3"/>
      <c r="L20" s="3"/>
      <c r="M20" s="3"/>
      <c r="N20" s="3" t="e">
        <f t="shared" si="1"/>
        <v>#DIV/0!</v>
      </c>
      <c r="O20" s="60" t="e">
        <f t="shared" si="0"/>
        <v>#DIV/0!</v>
      </c>
    </row>
    <row r="21" spans="1:15" ht="20.100000000000001" customHeight="1" x14ac:dyDescent="0.25">
      <c r="A21" s="11">
        <f>ÖĞRENCİLİSTESİ!H15</f>
        <v>11</v>
      </c>
      <c r="B21" s="11">
        <f>ÖĞRENCİLİSTESİ!I15</f>
        <v>77</v>
      </c>
      <c r="C21" s="12" t="str">
        <f>ÖĞRENCİLİSTESİ!J15</f>
        <v>CEYLİN ADA DALAKKAYA</v>
      </c>
      <c r="D21" s="2"/>
      <c r="E21" s="3"/>
      <c r="F21" s="3"/>
      <c r="G21" s="3"/>
      <c r="H21" s="3"/>
      <c r="I21" s="3"/>
      <c r="J21" s="3"/>
      <c r="K21" s="3"/>
      <c r="L21" s="3"/>
      <c r="M21" s="3"/>
      <c r="N21" s="3" t="e">
        <f t="shared" si="1"/>
        <v>#DIV/0!</v>
      </c>
      <c r="O21" s="60" t="e">
        <f t="shared" si="0"/>
        <v>#DIV/0!</v>
      </c>
    </row>
    <row r="22" spans="1:15" ht="20.100000000000001" customHeight="1" x14ac:dyDescent="0.25">
      <c r="A22" s="11">
        <f>ÖĞRENCİLİSTESİ!H16</f>
        <v>12</v>
      </c>
      <c r="B22" s="11">
        <f>ÖĞRENCİLİSTESİ!I16</f>
        <v>106</v>
      </c>
      <c r="C22" s="12" t="str">
        <f>ÖĞRENCİLİSTESİ!J16</f>
        <v>ELİF IRMAK ÖREN</v>
      </c>
      <c r="D22" s="2"/>
      <c r="E22" s="3"/>
      <c r="F22" s="3"/>
      <c r="G22" s="3"/>
      <c r="H22" s="3"/>
      <c r="I22" s="3"/>
      <c r="J22" s="3"/>
      <c r="K22" s="3"/>
      <c r="L22" s="3"/>
      <c r="M22" s="3"/>
      <c r="N22" s="3" t="e">
        <f t="shared" si="1"/>
        <v>#DIV/0!</v>
      </c>
      <c r="O22" s="60" t="e">
        <f t="shared" si="0"/>
        <v>#DIV/0!</v>
      </c>
    </row>
    <row r="23" spans="1:15" ht="20.100000000000001" customHeight="1" x14ac:dyDescent="0.25">
      <c r="A23" s="11">
        <f>ÖĞRENCİLİSTESİ!H17</f>
        <v>13</v>
      </c>
      <c r="B23" s="11">
        <f>ÖĞRENCİLİSTESİ!I17</f>
        <v>122</v>
      </c>
      <c r="C23" s="12" t="str">
        <f>ÖĞRENCİLİSTESİ!J17</f>
        <v>EYLÜL ÖZTÜRK</v>
      </c>
      <c r="D23" s="2"/>
      <c r="E23" s="3"/>
      <c r="F23" s="3"/>
      <c r="G23" s="3"/>
      <c r="H23" s="3"/>
      <c r="I23" s="3"/>
      <c r="J23" s="3"/>
      <c r="K23" s="3"/>
      <c r="L23" s="3"/>
      <c r="M23" s="3"/>
      <c r="N23" s="3" t="e">
        <f t="shared" si="1"/>
        <v>#DIV/0!</v>
      </c>
      <c r="O23" s="60" t="e">
        <f t="shared" si="0"/>
        <v>#DIV/0!</v>
      </c>
    </row>
    <row r="24" spans="1:15" ht="20.100000000000001" customHeight="1" x14ac:dyDescent="0.25">
      <c r="A24" s="11">
        <f>ÖĞRENCİLİSTESİ!H18</f>
        <v>14</v>
      </c>
      <c r="B24" s="11">
        <f>ÖĞRENCİLİSTESİ!I18</f>
        <v>142</v>
      </c>
      <c r="C24" s="12" t="str">
        <f>ÖĞRENCİLİSTESİ!J18</f>
        <v>ILGIN BALYEMEZ</v>
      </c>
      <c r="D24" s="2"/>
      <c r="E24" s="3"/>
      <c r="F24" s="3"/>
      <c r="G24" s="3"/>
      <c r="H24" s="3"/>
      <c r="I24" s="3"/>
      <c r="J24" s="3"/>
      <c r="K24" s="3"/>
      <c r="L24" s="3"/>
      <c r="M24" s="3"/>
      <c r="N24" s="3" t="e">
        <f t="shared" si="1"/>
        <v>#DIV/0!</v>
      </c>
      <c r="O24" s="60" t="e">
        <f t="shared" si="0"/>
        <v>#DIV/0!</v>
      </c>
    </row>
    <row r="25" spans="1:15" ht="20.100000000000001" customHeight="1" x14ac:dyDescent="0.25">
      <c r="A25" s="11">
        <f>ÖĞRENCİLİSTESİ!H19</f>
        <v>15</v>
      </c>
      <c r="B25" s="11">
        <f>ÖĞRENCİLİSTESİ!I19</f>
        <v>146</v>
      </c>
      <c r="C25" s="12" t="str">
        <f>ÖĞRENCİLİSTESİ!J19</f>
        <v>IRMAK BALYEMEZ</v>
      </c>
      <c r="D25" s="2"/>
      <c r="E25" s="3"/>
      <c r="F25" s="3"/>
      <c r="G25" s="3"/>
      <c r="H25" s="3"/>
      <c r="I25" s="3"/>
      <c r="J25" s="3"/>
      <c r="K25" s="3"/>
      <c r="L25" s="3"/>
      <c r="M25" s="3"/>
      <c r="N25" s="3" t="e">
        <f t="shared" si="1"/>
        <v>#DIV/0!</v>
      </c>
      <c r="O25" s="60" t="e">
        <f t="shared" si="0"/>
        <v>#DIV/0!</v>
      </c>
    </row>
    <row r="26" spans="1:15" ht="20.100000000000001" customHeight="1" x14ac:dyDescent="0.25">
      <c r="A26" s="11">
        <f>ÖĞRENCİLİSTESİ!H20</f>
        <v>16</v>
      </c>
      <c r="B26" s="11">
        <f>ÖĞRENCİLİSTESİ!I20</f>
        <v>179</v>
      </c>
      <c r="C26" s="12" t="str">
        <f>ÖĞRENCİLİSTESİ!J20</f>
        <v>KUZEY AYGÜN</v>
      </c>
      <c r="D26" s="2"/>
      <c r="E26" s="3"/>
      <c r="F26" s="3"/>
      <c r="G26" s="3"/>
      <c r="H26" s="3"/>
      <c r="I26" s="3"/>
      <c r="J26" s="3"/>
      <c r="K26" s="3"/>
      <c r="L26" s="3"/>
      <c r="M26" s="3"/>
      <c r="N26" s="3" t="e">
        <f t="shared" si="1"/>
        <v>#DIV/0!</v>
      </c>
      <c r="O26" s="60" t="e">
        <f t="shared" si="0"/>
        <v>#DIV/0!</v>
      </c>
    </row>
    <row r="27" spans="1:15" ht="20.100000000000001" customHeight="1" x14ac:dyDescent="0.25">
      <c r="A27" s="11">
        <f>ÖĞRENCİLİSTESİ!H21</f>
        <v>17</v>
      </c>
      <c r="B27" s="11">
        <f>ÖĞRENCİLİSTESİ!I21</f>
        <v>184</v>
      </c>
      <c r="C27" s="12" t="str">
        <f>ÖĞRENCİLİSTESİ!J21</f>
        <v>MEHMET ARİF DENİZ</v>
      </c>
      <c r="D27" s="2"/>
      <c r="E27" s="3"/>
      <c r="F27" s="3"/>
      <c r="G27" s="3"/>
      <c r="H27" s="3"/>
      <c r="I27" s="3"/>
      <c r="J27" s="3"/>
      <c r="K27" s="3"/>
      <c r="L27" s="3"/>
      <c r="M27" s="3"/>
      <c r="N27" s="3" t="e">
        <f t="shared" si="1"/>
        <v>#DIV/0!</v>
      </c>
      <c r="O27" s="60" t="e">
        <f t="shared" si="0"/>
        <v>#DIV/0!</v>
      </c>
    </row>
    <row r="28" spans="1:15" ht="20.100000000000001" customHeight="1" x14ac:dyDescent="0.25">
      <c r="A28" s="11">
        <f>ÖĞRENCİLİSTESİ!H22</f>
        <v>18</v>
      </c>
      <c r="B28" s="11">
        <f>ÖĞRENCİLİSTESİ!I22</f>
        <v>188</v>
      </c>
      <c r="C28" s="12" t="str">
        <f>ÖĞRENCİLİSTESİ!J22</f>
        <v>MEHMET SENCER YARAR</v>
      </c>
      <c r="D28" s="2"/>
      <c r="E28" s="3"/>
      <c r="F28" s="3"/>
      <c r="G28" s="3"/>
      <c r="H28" s="3"/>
      <c r="I28" s="3"/>
      <c r="J28" s="3"/>
      <c r="K28" s="3"/>
      <c r="L28" s="3"/>
      <c r="M28" s="3"/>
      <c r="N28" s="3" t="e">
        <f t="shared" si="1"/>
        <v>#DIV/0!</v>
      </c>
      <c r="O28" s="60" t="e">
        <f t="shared" si="0"/>
        <v>#DIV/0!</v>
      </c>
    </row>
    <row r="29" spans="1:15" ht="20.100000000000001" customHeight="1" x14ac:dyDescent="0.25">
      <c r="A29" s="11">
        <f>ÖĞRENCİLİSTESİ!H23</f>
        <v>19</v>
      </c>
      <c r="B29" s="11">
        <f>ÖĞRENCİLİSTESİ!I23</f>
        <v>198</v>
      </c>
      <c r="C29" s="12" t="str">
        <f>ÖĞRENCİLİSTESİ!J23</f>
        <v>ÖMER FARUK BALTAŞ</v>
      </c>
      <c r="D29" s="2"/>
      <c r="E29" s="3"/>
      <c r="F29" s="3"/>
      <c r="G29" s="3"/>
      <c r="H29" s="3"/>
      <c r="I29" s="3"/>
      <c r="J29" s="3"/>
      <c r="K29" s="3"/>
      <c r="L29" s="3"/>
      <c r="M29" s="3"/>
      <c r="N29" s="3" t="e">
        <f t="shared" si="1"/>
        <v>#DIV/0!</v>
      </c>
      <c r="O29" s="60" t="e">
        <f t="shared" si="0"/>
        <v>#DIV/0!</v>
      </c>
    </row>
    <row r="30" spans="1:15" ht="20.100000000000001" customHeight="1" x14ac:dyDescent="0.25">
      <c r="A30" s="11">
        <f>ÖĞRENCİLİSTESİ!H24</f>
        <v>20</v>
      </c>
      <c r="B30" s="11">
        <f>ÖĞRENCİLİSTESİ!I24</f>
        <v>200</v>
      </c>
      <c r="C30" s="12" t="str">
        <f>ÖĞRENCİLİSTESİ!J24</f>
        <v>ÖMER KOŞAR</v>
      </c>
      <c r="D30" s="2"/>
      <c r="E30" s="3"/>
      <c r="F30" s="3"/>
      <c r="G30" s="3"/>
      <c r="H30" s="3"/>
      <c r="I30" s="3"/>
      <c r="J30" s="3"/>
      <c r="K30" s="3"/>
      <c r="L30" s="3"/>
      <c r="M30" s="3"/>
      <c r="N30" s="3" t="e">
        <f t="shared" si="1"/>
        <v>#DIV/0!</v>
      </c>
      <c r="O30" s="60" t="e">
        <f t="shared" si="0"/>
        <v>#DIV/0!</v>
      </c>
    </row>
    <row r="31" spans="1:15" ht="20.100000000000001" customHeight="1" x14ac:dyDescent="0.25">
      <c r="A31" s="11">
        <f>ÖĞRENCİLİSTESİ!H25</f>
        <v>21</v>
      </c>
      <c r="B31" s="11">
        <f>ÖĞRENCİLİSTESİ!I25</f>
        <v>219</v>
      </c>
      <c r="C31" s="12" t="str">
        <f>ÖĞRENCİLİSTESİ!J25</f>
        <v>TUĞSEM DURU KARABABA</v>
      </c>
      <c r="D31" s="2"/>
      <c r="E31" s="3"/>
      <c r="F31" s="3"/>
      <c r="G31" s="3"/>
      <c r="H31" s="3"/>
      <c r="I31" s="3"/>
      <c r="J31" s="3"/>
      <c r="K31" s="3"/>
      <c r="L31" s="3"/>
      <c r="M31" s="3"/>
      <c r="N31" s="3" t="e">
        <f t="shared" si="1"/>
        <v>#DIV/0!</v>
      </c>
      <c r="O31" s="60" t="e">
        <f t="shared" si="0"/>
        <v>#DIV/0!</v>
      </c>
    </row>
    <row r="32" spans="1:15" ht="20.100000000000001" customHeight="1" x14ac:dyDescent="0.25">
      <c r="A32" s="11">
        <f>ÖĞRENCİLİSTESİ!H26</f>
        <v>22</v>
      </c>
      <c r="B32" s="11">
        <f>ÖĞRENCİLİSTESİ!I26</f>
        <v>221</v>
      </c>
      <c r="C32" s="12" t="str">
        <f>ÖĞRENCİLİSTESİ!J26</f>
        <v>TUNA ÖZTOPRAK</v>
      </c>
      <c r="D32" s="2"/>
      <c r="E32" s="3"/>
      <c r="F32" s="3"/>
      <c r="G32" s="3"/>
      <c r="H32" s="3"/>
      <c r="I32" s="3"/>
      <c r="J32" s="3"/>
      <c r="K32" s="3"/>
      <c r="L32" s="3"/>
      <c r="M32" s="3"/>
      <c r="N32" s="3" t="e">
        <f t="shared" si="1"/>
        <v>#DIV/0!</v>
      </c>
      <c r="O32" s="60" t="e">
        <f t="shared" si="0"/>
        <v>#DIV/0!</v>
      </c>
    </row>
    <row r="33" spans="1:15" ht="20.100000000000001" customHeight="1" x14ac:dyDescent="0.25">
      <c r="A33" s="11">
        <f>ÖĞRENCİLİSTESİ!H27</f>
        <v>23</v>
      </c>
      <c r="B33" s="11">
        <f>ÖĞRENCİLİSTESİ!I27</f>
        <v>227</v>
      </c>
      <c r="C33" s="12" t="str">
        <f>ÖĞRENCİLİSTESİ!J27</f>
        <v>UMUT DENİZ KOCA</v>
      </c>
      <c r="D33" s="2"/>
      <c r="E33" s="3"/>
      <c r="F33" s="3"/>
      <c r="G33" s="3"/>
      <c r="H33" s="3"/>
      <c r="I33" s="3"/>
      <c r="J33" s="3"/>
      <c r="K33" s="3"/>
      <c r="L33" s="3"/>
      <c r="M33" s="3"/>
      <c r="N33" s="3" t="e">
        <f t="shared" si="1"/>
        <v>#DIV/0!</v>
      </c>
      <c r="O33" s="60" t="e">
        <f t="shared" si="0"/>
        <v>#DIV/0!</v>
      </c>
    </row>
    <row r="34" spans="1:15" ht="20.100000000000001" customHeight="1" x14ac:dyDescent="0.25">
      <c r="A34" s="11">
        <f>ÖĞRENCİLİSTESİ!H28</f>
        <v>24</v>
      </c>
      <c r="B34" s="11">
        <f>ÖĞRENCİLİSTESİ!I28</f>
        <v>239</v>
      </c>
      <c r="C34" s="12" t="str">
        <f>ÖĞRENCİLİSTESİ!J28</f>
        <v>ZEYNEP DİLA ÇELİK</v>
      </c>
      <c r="D34" s="2"/>
      <c r="E34" s="3"/>
      <c r="F34" s="3"/>
      <c r="G34" s="3"/>
      <c r="H34" s="3"/>
      <c r="I34" s="3"/>
      <c r="J34" s="3"/>
      <c r="K34" s="3"/>
      <c r="L34" s="3"/>
      <c r="M34" s="3"/>
      <c r="N34" s="3" t="e">
        <f t="shared" si="1"/>
        <v>#DIV/0!</v>
      </c>
      <c r="O34" s="60" t="e">
        <f t="shared" si="0"/>
        <v>#DIV/0!</v>
      </c>
    </row>
    <row r="35" spans="1:15" ht="20.100000000000001" customHeight="1" x14ac:dyDescent="0.25">
      <c r="A35" s="11">
        <f>ÖĞRENCİLİSTESİ!H29</f>
        <v>25</v>
      </c>
      <c r="B35" s="11">
        <f>ÖĞRENCİLİSTESİ!I29</f>
        <v>253</v>
      </c>
      <c r="C35" s="12" t="str">
        <f>ÖĞRENCİLİSTESİ!J29</f>
        <v>MEHMET EREN EKER</v>
      </c>
      <c r="D35" s="2"/>
      <c r="E35" s="3"/>
      <c r="F35" s="3"/>
      <c r="G35" s="3"/>
      <c r="H35" s="3"/>
      <c r="I35" s="3"/>
      <c r="J35" s="3"/>
      <c r="K35" s="3"/>
      <c r="L35" s="3"/>
      <c r="M35" s="3"/>
      <c r="N35" s="3" t="e">
        <f t="shared" si="1"/>
        <v>#DIV/0!</v>
      </c>
      <c r="O35" s="60" t="e">
        <f t="shared" si="0"/>
        <v>#DIV/0!</v>
      </c>
    </row>
    <row r="36" spans="1:15" ht="20.100000000000001" customHeight="1" x14ac:dyDescent="0.25">
      <c r="A36" s="11">
        <f>ÖĞRENCİLİSTESİ!H30</f>
        <v>26</v>
      </c>
      <c r="B36" s="11">
        <f>ÖĞRENCİLİSTESİ!I30</f>
        <v>0</v>
      </c>
      <c r="C36" s="12">
        <f>ÖĞRENCİLİSTESİ!J30</f>
        <v>0</v>
      </c>
      <c r="D36" s="2"/>
      <c r="E36" s="3"/>
      <c r="F36" s="3"/>
      <c r="G36" s="3"/>
      <c r="H36" s="3"/>
      <c r="I36" s="3"/>
      <c r="J36" s="3"/>
      <c r="K36" s="3"/>
      <c r="L36" s="3"/>
      <c r="M36" s="3"/>
      <c r="N36" s="3" t="e">
        <f t="shared" si="1"/>
        <v>#DIV/0!</v>
      </c>
      <c r="O36" s="60" t="e">
        <f t="shared" si="0"/>
        <v>#DIV/0!</v>
      </c>
    </row>
    <row r="37" spans="1:15" ht="20.100000000000001" customHeight="1" x14ac:dyDescent="0.25">
      <c r="A37" s="11">
        <f>ÖĞRENCİLİSTESİ!H31</f>
        <v>27</v>
      </c>
      <c r="B37" s="11">
        <f>ÖĞRENCİLİSTESİ!I31</f>
        <v>0</v>
      </c>
      <c r="C37" s="12">
        <f>ÖĞRENCİLİSTESİ!J31</f>
        <v>0</v>
      </c>
      <c r="D37" s="2"/>
      <c r="E37" s="3"/>
      <c r="F37" s="3"/>
      <c r="G37" s="3"/>
      <c r="H37" s="3"/>
      <c r="I37" s="3"/>
      <c r="J37" s="3"/>
      <c r="K37" s="3"/>
      <c r="L37" s="3"/>
      <c r="M37" s="3"/>
      <c r="N37" s="3" t="e">
        <f t="shared" si="1"/>
        <v>#DIV/0!</v>
      </c>
      <c r="O37" s="60" t="e">
        <f t="shared" si="0"/>
        <v>#DIV/0!</v>
      </c>
    </row>
    <row r="38" spans="1:15" ht="20.100000000000001" customHeight="1" x14ac:dyDescent="0.25">
      <c r="A38" s="11">
        <f>ÖĞRENCİLİSTESİ!H32</f>
        <v>28</v>
      </c>
      <c r="B38" s="11">
        <f>ÖĞRENCİLİSTESİ!I32</f>
        <v>0</v>
      </c>
      <c r="C38" s="12">
        <f>ÖĞRENCİLİSTESİ!J32</f>
        <v>0</v>
      </c>
      <c r="D38" s="2"/>
      <c r="E38" s="3"/>
      <c r="F38" s="3"/>
      <c r="G38" s="3"/>
      <c r="H38" s="3"/>
      <c r="I38" s="3"/>
      <c r="J38" s="3"/>
      <c r="K38" s="3"/>
      <c r="L38" s="3"/>
      <c r="M38" s="3"/>
      <c r="N38" s="3" t="e">
        <f t="shared" si="1"/>
        <v>#DIV/0!</v>
      </c>
      <c r="O38" s="60" t="e">
        <f t="shared" si="0"/>
        <v>#DIV/0!</v>
      </c>
    </row>
    <row r="39" spans="1:15" ht="20.100000000000001" customHeight="1" x14ac:dyDescent="0.25">
      <c r="A39" s="11">
        <f>ÖĞRENCİLİSTESİ!H33</f>
        <v>29</v>
      </c>
      <c r="B39" s="11">
        <f>ÖĞRENCİLİSTESİ!I33</f>
        <v>0</v>
      </c>
      <c r="C39" s="12">
        <f>ÖĞRENCİLİSTESİ!J33</f>
        <v>0</v>
      </c>
      <c r="D39" s="2"/>
      <c r="E39" s="3"/>
      <c r="F39" s="3"/>
      <c r="G39" s="3"/>
      <c r="H39" s="3"/>
      <c r="I39" s="3"/>
      <c r="J39" s="3"/>
      <c r="K39" s="3"/>
      <c r="L39" s="3"/>
      <c r="M39" s="3"/>
      <c r="N39" s="3" t="e">
        <f t="shared" si="1"/>
        <v>#DIV/0!</v>
      </c>
      <c r="O39" s="60" t="e">
        <f t="shared" si="0"/>
        <v>#DIV/0!</v>
      </c>
    </row>
    <row r="40" spans="1:15" ht="20.100000000000001" customHeight="1" x14ac:dyDescent="0.25">
      <c r="A40" s="11">
        <f>ÖĞRENCİLİSTESİ!H34</f>
        <v>30</v>
      </c>
      <c r="B40" s="11">
        <f>ÖĞRENCİLİSTESİ!I34</f>
        <v>0</v>
      </c>
      <c r="C40" s="12">
        <f>ÖĞRENCİLİSTESİ!J34</f>
        <v>0</v>
      </c>
      <c r="D40" s="2"/>
      <c r="E40" s="3"/>
      <c r="F40" s="3"/>
      <c r="G40" s="3"/>
      <c r="H40" s="3"/>
      <c r="I40" s="3"/>
      <c r="J40" s="3"/>
      <c r="K40" s="3"/>
      <c r="L40" s="3"/>
      <c r="M40" s="3"/>
      <c r="N40" s="3" t="e">
        <f t="shared" si="1"/>
        <v>#DIV/0!</v>
      </c>
      <c r="O40" s="60" t="e">
        <f t="shared" si="0"/>
        <v>#DIV/0!</v>
      </c>
    </row>
    <row r="41" spans="1:15" ht="20.100000000000001" customHeight="1" x14ac:dyDescent="0.25">
      <c r="A41" s="11">
        <f>ÖĞRENCİLİSTESİ!H35</f>
        <v>31</v>
      </c>
      <c r="B41" s="11">
        <f>ÖĞRENCİLİSTESİ!I35</f>
        <v>0</v>
      </c>
      <c r="C41" s="12">
        <f>ÖĞRENCİLİSTESİ!J35</f>
        <v>0</v>
      </c>
      <c r="D41" s="2"/>
      <c r="E41" s="3"/>
      <c r="F41" s="3"/>
      <c r="G41" s="3"/>
      <c r="H41" s="3"/>
      <c r="I41" s="3"/>
      <c r="J41" s="3"/>
      <c r="K41" s="3"/>
      <c r="L41" s="3"/>
      <c r="M41" s="3"/>
      <c r="N41" s="3" t="e">
        <f t="shared" si="1"/>
        <v>#DIV/0!</v>
      </c>
      <c r="O41" s="60" t="e">
        <f t="shared" si="0"/>
        <v>#DIV/0!</v>
      </c>
    </row>
    <row r="42" spans="1:15" ht="20.100000000000001" customHeight="1" x14ac:dyDescent="0.25">
      <c r="A42" s="11">
        <f>ÖĞRENCİLİSTESİ!H36</f>
        <v>32</v>
      </c>
      <c r="B42" s="11">
        <f>ÖĞRENCİLİSTESİ!I36</f>
        <v>0</v>
      </c>
      <c r="C42" s="12">
        <f>ÖĞRENCİLİSTESİ!J36</f>
        <v>0</v>
      </c>
      <c r="D42" s="2"/>
      <c r="E42" s="3"/>
      <c r="F42" s="3"/>
      <c r="G42" s="3"/>
      <c r="H42" s="3"/>
      <c r="I42" s="3"/>
      <c r="J42" s="3"/>
      <c r="K42" s="3"/>
      <c r="L42" s="3"/>
      <c r="M42" s="3"/>
      <c r="N42" s="3" t="e">
        <f t="shared" si="1"/>
        <v>#DIV/0!</v>
      </c>
      <c r="O42" s="60" t="e">
        <f t="shared" si="0"/>
        <v>#DIV/0!</v>
      </c>
    </row>
    <row r="43" spans="1:15" ht="20.100000000000001" customHeight="1" x14ac:dyDescent="0.25">
      <c r="A43" s="11">
        <f>ÖĞRENCİLİSTESİ!H37</f>
        <v>33</v>
      </c>
      <c r="B43" s="11">
        <f>ÖĞRENCİLİSTESİ!I37</f>
        <v>0</v>
      </c>
      <c r="C43" s="12">
        <f>ÖĞRENCİLİSTESİ!J37</f>
        <v>0</v>
      </c>
      <c r="D43" s="2"/>
      <c r="E43" s="3"/>
      <c r="F43" s="3"/>
      <c r="G43" s="3"/>
      <c r="H43" s="3"/>
      <c r="I43" s="3"/>
      <c r="J43" s="3"/>
      <c r="K43" s="3"/>
      <c r="L43" s="3"/>
      <c r="M43" s="3"/>
      <c r="N43" s="3" t="e">
        <f t="shared" si="1"/>
        <v>#DIV/0!</v>
      </c>
      <c r="O43" s="60" t="e">
        <f t="shared" si="0"/>
        <v>#DIV/0!</v>
      </c>
    </row>
    <row r="44" spans="1:15" ht="20.100000000000001" customHeight="1" x14ac:dyDescent="0.25">
      <c r="A44" s="11">
        <f>ÖĞRENCİLİSTESİ!H38</f>
        <v>34</v>
      </c>
      <c r="B44" s="11">
        <f>ÖĞRENCİLİSTESİ!I38</f>
        <v>0</v>
      </c>
      <c r="C44" s="12">
        <f>ÖĞRENCİLİSTESİ!J38</f>
        <v>0</v>
      </c>
      <c r="D44" s="2"/>
      <c r="E44" s="3"/>
      <c r="F44" s="3"/>
      <c r="G44" s="3"/>
      <c r="H44" s="3"/>
      <c r="I44" s="3"/>
      <c r="J44" s="3"/>
      <c r="K44" s="3"/>
      <c r="L44" s="3"/>
      <c r="M44" s="3"/>
      <c r="N44" s="3" t="e">
        <f t="shared" si="1"/>
        <v>#DIV/0!</v>
      </c>
      <c r="O44" s="60" t="e">
        <f t="shared" si="0"/>
        <v>#DIV/0!</v>
      </c>
    </row>
    <row r="45" spans="1:15" ht="20.100000000000001" customHeight="1" x14ac:dyDescent="0.25">
      <c r="A45" s="11">
        <f>ÖĞRENCİLİSTESİ!H39</f>
        <v>35</v>
      </c>
      <c r="B45" s="11">
        <f>ÖĞRENCİLİSTESİ!I39</f>
        <v>0</v>
      </c>
      <c r="C45" s="12">
        <f>ÖĞRENCİLİSTESİ!J39</f>
        <v>0</v>
      </c>
      <c r="D45" s="2"/>
      <c r="E45" s="3"/>
      <c r="F45" s="3"/>
      <c r="G45" s="3"/>
      <c r="H45" s="3"/>
      <c r="I45" s="3"/>
      <c r="J45" s="3"/>
      <c r="K45" s="3"/>
      <c r="L45" s="3"/>
      <c r="M45" s="3"/>
      <c r="N45" s="3" t="e">
        <f t="shared" si="1"/>
        <v>#DIV/0!</v>
      </c>
      <c r="O45" s="60" t="e">
        <f t="shared" si="0"/>
        <v>#DIV/0!</v>
      </c>
    </row>
    <row r="46" spans="1:15" ht="20.100000000000001" customHeight="1" x14ac:dyDescent="0.25">
      <c r="A46" s="11">
        <f>ÖĞRENCİLİSTESİ!H40</f>
        <v>36</v>
      </c>
      <c r="B46" s="11">
        <f>ÖĞRENCİLİSTESİ!I40</f>
        <v>0</v>
      </c>
      <c r="C46" s="12">
        <f>ÖĞRENCİLİSTESİ!J40</f>
        <v>0</v>
      </c>
      <c r="D46" s="2"/>
      <c r="E46" s="3"/>
      <c r="F46" s="3"/>
      <c r="G46" s="3"/>
      <c r="H46" s="3"/>
      <c r="I46" s="3"/>
      <c r="J46" s="3"/>
      <c r="K46" s="3"/>
      <c r="L46" s="3"/>
      <c r="M46" s="3"/>
      <c r="N46" s="3" t="e">
        <f t="shared" si="1"/>
        <v>#DIV/0!</v>
      </c>
      <c r="O46" s="60" t="e">
        <f t="shared" si="0"/>
        <v>#DIV/0!</v>
      </c>
    </row>
    <row r="47" spans="1:15" ht="20.100000000000001" customHeight="1" x14ac:dyDescent="0.25">
      <c r="A47" s="11">
        <f>ÖĞRENCİLİSTESİ!H41</f>
        <v>37</v>
      </c>
      <c r="B47" s="11">
        <f>ÖĞRENCİLİSTESİ!I41</f>
        <v>0</v>
      </c>
      <c r="C47" s="12">
        <f>ÖĞRENCİLİSTESİ!J41</f>
        <v>0</v>
      </c>
      <c r="D47" s="2"/>
      <c r="E47" s="3"/>
      <c r="F47" s="3"/>
      <c r="G47" s="3"/>
      <c r="H47" s="3"/>
      <c r="I47" s="3"/>
      <c r="J47" s="3"/>
      <c r="K47" s="3"/>
      <c r="L47" s="3"/>
      <c r="M47" s="3"/>
      <c r="N47" s="3" t="e">
        <f t="shared" si="1"/>
        <v>#DIV/0!</v>
      </c>
      <c r="O47" s="60" t="e">
        <f t="shared" si="0"/>
        <v>#DIV/0!</v>
      </c>
    </row>
    <row r="48" spans="1:15" ht="20.100000000000001" customHeight="1" x14ac:dyDescent="0.25"/>
    <row r="49" spans="3:15" ht="20.100000000000001" customHeight="1" x14ac:dyDescent="0.25">
      <c r="C49" s="1"/>
      <c r="N49" s="203">
        <f>ÖĞRENCİLİSTESİ!L2</f>
        <v>0</v>
      </c>
      <c r="O49" s="203"/>
    </row>
    <row r="50" spans="3:15" ht="20.100000000000001" customHeight="1" x14ac:dyDescent="0.25">
      <c r="N50" s="216" t="str">
        <f>ÖĞRENCİLİSTESİ!L3</f>
        <v>3/B Sınıf Öğretmeni</v>
      </c>
      <c r="O50" s="216"/>
    </row>
    <row r="52" spans="3:15" x14ac:dyDescent="0.25">
      <c r="O52" s="1"/>
    </row>
  </sheetData>
  <protectedRanges>
    <protectedRange sqref="A11:C47" name="Aralık1_1_1"/>
  </protectedRanges>
  <mergeCells count="19">
    <mergeCell ref="A1:O1"/>
    <mergeCell ref="O3:O10"/>
    <mergeCell ref="L3:L9"/>
    <mergeCell ref="B3:B9"/>
    <mergeCell ref="C3:C9"/>
    <mergeCell ref="N3:N10"/>
    <mergeCell ref="D3:D9"/>
    <mergeCell ref="K3:K9"/>
    <mergeCell ref="H3:H9"/>
    <mergeCell ref="G3:G9"/>
    <mergeCell ref="E3:E9"/>
    <mergeCell ref="I3:I9"/>
    <mergeCell ref="N49:O49"/>
    <mergeCell ref="N50:O50"/>
    <mergeCell ref="A2:B2"/>
    <mergeCell ref="C2:O2"/>
    <mergeCell ref="J3:J9"/>
    <mergeCell ref="F3:F9"/>
    <mergeCell ref="M3:M9"/>
  </mergeCells>
  <printOptions horizontalCentered="1" verticalCentered="1"/>
  <pageMargins left="0.11811023622047245" right="0.11811023622047245" top="0.35433070866141736" bottom="0.15748031496062992" header="0.31496062992125984" footer="0.31496062992125984"/>
  <pageSetup paperSize="9" scale="73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opLeftCell="A24" workbookViewId="0">
      <selection activeCell="F11" sqref="F11:K35"/>
    </sheetView>
  </sheetViews>
  <sheetFormatPr defaultRowHeight="15.75" x14ac:dyDescent="0.25"/>
  <cols>
    <col min="1" max="1" width="5.7109375" style="23" customWidth="1"/>
    <col min="2" max="2" width="6.42578125" style="23" customWidth="1"/>
    <col min="3" max="3" width="29.5703125" style="23" customWidth="1"/>
    <col min="4" max="4" width="7.5703125" style="1" customWidth="1"/>
    <col min="5" max="5" width="8.140625" style="1" customWidth="1"/>
    <col min="6" max="6" width="10.85546875" style="1" customWidth="1"/>
    <col min="7" max="7" width="7" style="1" customWidth="1"/>
    <col min="8" max="8" width="7.42578125" style="1" customWidth="1"/>
    <col min="9" max="9" width="10.5703125" style="1" customWidth="1"/>
    <col min="10" max="10" width="7.7109375" style="1" customWidth="1"/>
    <col min="11" max="11" width="10.5703125" style="1" customWidth="1"/>
    <col min="12" max="12" width="5.7109375" style="47" customWidth="1"/>
    <col min="13" max="13" width="13.7109375" style="5" customWidth="1"/>
    <col min="14" max="14" width="5.7109375" style="1" customWidth="1"/>
    <col min="15" max="17" width="7.7109375" style="1" customWidth="1"/>
    <col min="18" max="16384" width="9.140625" style="1"/>
  </cols>
  <sheetData>
    <row r="1" spans="1:13" ht="20.100000000000001" customHeight="1" x14ac:dyDescent="0.25">
      <c r="A1" s="207" t="str">
        <f>ÖĞRENCİLİSTESİ!A1</f>
        <v>2021-2022 EĞİTİM ÖĞRETİM YILI ŞÜKRÜPAŞA. İLKOKULU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9"/>
    </row>
    <row r="2" spans="1:13" ht="20.100000000000001" customHeight="1" x14ac:dyDescent="0.25">
      <c r="A2" s="207" t="str">
        <f>ÖĞRENCİLİSTESİ!B3</f>
        <v>3/B</v>
      </c>
      <c r="B2" s="209"/>
      <c r="C2" s="208" t="s">
        <v>20</v>
      </c>
      <c r="D2" s="208"/>
      <c r="E2" s="208"/>
      <c r="F2" s="208"/>
      <c r="G2" s="208"/>
      <c r="H2" s="208"/>
      <c r="I2" s="208"/>
      <c r="J2" s="208"/>
      <c r="K2" s="208"/>
      <c r="L2" s="208"/>
      <c r="M2" s="209"/>
    </row>
    <row r="3" spans="1:13" ht="35.1" customHeight="1" x14ac:dyDescent="0.25">
      <c r="A3" s="18"/>
      <c r="B3" s="253"/>
      <c r="C3" s="244"/>
      <c r="D3" s="257" t="s">
        <v>401</v>
      </c>
      <c r="E3" s="220" t="s">
        <v>402</v>
      </c>
      <c r="F3" s="220" t="s">
        <v>407</v>
      </c>
      <c r="G3" s="220" t="s">
        <v>403</v>
      </c>
      <c r="H3" s="220" t="s">
        <v>404</v>
      </c>
      <c r="I3" s="251" t="s">
        <v>405</v>
      </c>
      <c r="J3" s="251" t="s">
        <v>406</v>
      </c>
      <c r="K3" s="251" t="s">
        <v>408</v>
      </c>
      <c r="L3" s="204" t="s">
        <v>64</v>
      </c>
      <c r="M3" s="204" t="s">
        <v>11</v>
      </c>
    </row>
    <row r="4" spans="1:13" ht="35.1" customHeight="1" x14ac:dyDescent="0.25">
      <c r="A4" s="19"/>
      <c r="B4" s="254"/>
      <c r="C4" s="245"/>
      <c r="D4" s="258"/>
      <c r="E4" s="221"/>
      <c r="F4" s="221"/>
      <c r="G4" s="221"/>
      <c r="H4" s="221"/>
      <c r="I4" s="252"/>
      <c r="J4" s="252"/>
      <c r="K4" s="252"/>
      <c r="L4" s="201"/>
      <c r="M4" s="201"/>
    </row>
    <row r="5" spans="1:13" ht="35.1" customHeight="1" x14ac:dyDescent="0.25">
      <c r="A5" s="19"/>
      <c r="B5" s="254"/>
      <c r="C5" s="245"/>
      <c r="D5" s="258"/>
      <c r="E5" s="221"/>
      <c r="F5" s="221"/>
      <c r="G5" s="221"/>
      <c r="H5" s="221"/>
      <c r="I5" s="252"/>
      <c r="J5" s="252"/>
      <c r="K5" s="252"/>
      <c r="L5" s="201"/>
      <c r="M5" s="201"/>
    </row>
    <row r="6" spans="1:13" ht="35.1" customHeight="1" x14ac:dyDescent="0.25">
      <c r="A6" s="19"/>
      <c r="B6" s="254"/>
      <c r="C6" s="245"/>
      <c r="D6" s="258"/>
      <c r="E6" s="221"/>
      <c r="F6" s="221"/>
      <c r="G6" s="221"/>
      <c r="H6" s="221"/>
      <c r="I6" s="252"/>
      <c r="J6" s="252"/>
      <c r="K6" s="252"/>
      <c r="L6" s="201"/>
      <c r="M6" s="201"/>
    </row>
    <row r="7" spans="1:13" ht="35.1" customHeight="1" x14ac:dyDescent="0.25">
      <c r="A7" s="19"/>
      <c r="B7" s="254"/>
      <c r="C7" s="245"/>
      <c r="D7" s="258"/>
      <c r="E7" s="221"/>
      <c r="F7" s="221"/>
      <c r="G7" s="221"/>
      <c r="H7" s="221"/>
      <c r="I7" s="252"/>
      <c r="J7" s="252"/>
      <c r="K7" s="252"/>
      <c r="L7" s="201"/>
      <c r="M7" s="201"/>
    </row>
    <row r="8" spans="1:13" ht="35.1" customHeight="1" x14ac:dyDescent="0.25">
      <c r="A8" s="21"/>
      <c r="B8" s="254"/>
      <c r="C8" s="245"/>
      <c r="D8" s="258"/>
      <c r="E8" s="221"/>
      <c r="F8" s="221"/>
      <c r="G8" s="221"/>
      <c r="H8" s="221"/>
      <c r="I8" s="252"/>
      <c r="J8" s="252"/>
      <c r="K8" s="252"/>
      <c r="L8" s="201"/>
      <c r="M8" s="201"/>
    </row>
    <row r="9" spans="1:13" ht="35.1" customHeight="1" x14ac:dyDescent="0.25">
      <c r="A9" s="22"/>
      <c r="B9" s="255"/>
      <c r="C9" s="250"/>
      <c r="D9" s="259"/>
      <c r="E9" s="222"/>
      <c r="F9" s="222"/>
      <c r="G9" s="222"/>
      <c r="H9" s="222"/>
      <c r="I9" s="256"/>
      <c r="J9" s="252"/>
      <c r="K9" s="252"/>
      <c r="L9" s="201"/>
      <c r="M9" s="201"/>
    </row>
    <row r="10" spans="1:13" ht="20.100000000000001" customHeight="1" x14ac:dyDescent="0.25">
      <c r="A10" s="9" t="s">
        <v>1</v>
      </c>
      <c r="B10" s="9" t="s">
        <v>0</v>
      </c>
      <c r="C10" s="10" t="s">
        <v>10</v>
      </c>
      <c r="D10" s="145">
        <v>1</v>
      </c>
      <c r="E10" s="145">
        <v>2</v>
      </c>
      <c r="F10" s="145">
        <v>3</v>
      </c>
      <c r="G10" s="145">
        <v>4</v>
      </c>
      <c r="H10" s="145">
        <v>5</v>
      </c>
      <c r="I10" s="145">
        <v>6</v>
      </c>
      <c r="J10" s="145">
        <v>7</v>
      </c>
      <c r="K10" s="145">
        <v>8</v>
      </c>
      <c r="L10" s="202"/>
      <c r="M10" s="202"/>
    </row>
    <row r="11" spans="1:13" ht="20.100000000000001" customHeight="1" x14ac:dyDescent="0.25">
      <c r="A11" s="11">
        <f>ÖĞRENCİLİSTESİ!A5</f>
        <v>1</v>
      </c>
      <c r="B11" s="11">
        <f>ÖĞRENCİLİSTESİ!B5</f>
        <v>5</v>
      </c>
      <c r="C11" s="12" t="str">
        <f>ÖĞRENCİLİSTESİ!C5</f>
        <v>BİLAL ENSAR ERTAŞ</v>
      </c>
      <c r="D11" s="3">
        <v>3</v>
      </c>
      <c r="E11" s="3">
        <v>3</v>
      </c>
      <c r="F11" s="3">
        <v>3</v>
      </c>
      <c r="G11" s="3">
        <v>3</v>
      </c>
      <c r="H11" s="3">
        <v>3</v>
      </c>
      <c r="I11" s="3">
        <v>3</v>
      </c>
      <c r="J11" s="3">
        <v>3</v>
      </c>
      <c r="K11" s="3">
        <v>3</v>
      </c>
      <c r="L11" s="46">
        <f t="shared" ref="L11:L47" si="0">AVERAGEA(D11:I11)</f>
        <v>3</v>
      </c>
      <c r="M11" s="60" t="str">
        <f t="shared" ref="M11:M47" si="1">IF(L11&lt;1.5,"Geliştirilmeli",IF(L11&gt;2.44,"Çok İyi","İyi"))</f>
        <v>Çok İyi</v>
      </c>
    </row>
    <row r="12" spans="1:13" ht="20.100000000000001" customHeight="1" x14ac:dyDescent="0.25">
      <c r="A12" s="11">
        <f>ÖĞRENCİLİSTESİ!A6</f>
        <v>2</v>
      </c>
      <c r="B12" s="11">
        <f>ÖĞRENCİLİSTESİ!B6</f>
        <v>12</v>
      </c>
      <c r="C12" s="12" t="str">
        <f>ÖĞRENCİLİSTESİ!C6</f>
        <v>ARDA ÇATAL</v>
      </c>
      <c r="D12" s="3">
        <v>3</v>
      </c>
      <c r="E12" s="3">
        <v>3</v>
      </c>
      <c r="F12" s="3">
        <v>3</v>
      </c>
      <c r="G12" s="3">
        <v>3</v>
      </c>
      <c r="H12" s="3">
        <v>3</v>
      </c>
      <c r="I12" s="3">
        <v>3</v>
      </c>
      <c r="J12" s="3">
        <v>3</v>
      </c>
      <c r="K12" s="3">
        <v>3</v>
      </c>
      <c r="L12" s="46">
        <f t="shared" si="0"/>
        <v>3</v>
      </c>
      <c r="M12" s="60" t="str">
        <f t="shared" si="1"/>
        <v>Çok İyi</v>
      </c>
    </row>
    <row r="13" spans="1:13" ht="20.100000000000001" customHeight="1" x14ac:dyDescent="0.25">
      <c r="A13" s="11">
        <f>ÖĞRENCİLİSTESİ!A7</f>
        <v>3</v>
      </c>
      <c r="B13" s="11">
        <f>ÖĞRENCİLİSTESİ!B7</f>
        <v>38</v>
      </c>
      <c r="C13" s="12" t="str">
        <f>ÖĞRENCİLİSTESİ!C7</f>
        <v>AYŞE BUĞLEM İMROZ</v>
      </c>
      <c r="D13" s="3">
        <v>3</v>
      </c>
      <c r="E13" s="3">
        <v>3</v>
      </c>
      <c r="F13" s="3">
        <v>3</v>
      </c>
      <c r="G13" s="3">
        <v>3</v>
      </c>
      <c r="H13" s="3">
        <v>3</v>
      </c>
      <c r="I13" s="3">
        <v>3</v>
      </c>
      <c r="J13" s="3">
        <v>3</v>
      </c>
      <c r="K13" s="3">
        <v>3</v>
      </c>
      <c r="L13" s="46">
        <f t="shared" si="0"/>
        <v>3</v>
      </c>
      <c r="M13" s="60" t="str">
        <f t="shared" si="1"/>
        <v>Çok İyi</v>
      </c>
    </row>
    <row r="14" spans="1:13" ht="20.100000000000001" customHeight="1" x14ac:dyDescent="0.25">
      <c r="A14" s="11">
        <f>ÖĞRENCİLİSTESİ!A8</f>
        <v>4</v>
      </c>
      <c r="B14" s="11">
        <f>ÖĞRENCİLİSTESİ!B8</f>
        <v>44</v>
      </c>
      <c r="C14" s="12" t="str">
        <f>ÖĞRENCİLİSTESİ!C8</f>
        <v>YUSUF EREN KILIÇ</v>
      </c>
      <c r="D14" s="3">
        <v>3</v>
      </c>
      <c r="E14" s="3">
        <v>3</v>
      </c>
      <c r="F14" s="3">
        <v>3</v>
      </c>
      <c r="G14" s="3">
        <v>3</v>
      </c>
      <c r="H14" s="3">
        <v>3</v>
      </c>
      <c r="I14" s="3">
        <v>3</v>
      </c>
      <c r="J14" s="3">
        <v>3</v>
      </c>
      <c r="K14" s="3">
        <v>3</v>
      </c>
      <c r="L14" s="46">
        <f t="shared" si="0"/>
        <v>3</v>
      </c>
      <c r="M14" s="60" t="str">
        <f t="shared" si="1"/>
        <v>Çok İyi</v>
      </c>
    </row>
    <row r="15" spans="1:13" ht="20.100000000000001" customHeight="1" x14ac:dyDescent="0.25">
      <c r="A15" s="11">
        <f>ÖĞRENCİLİSTESİ!A9</f>
        <v>5</v>
      </c>
      <c r="B15" s="11">
        <f>ÖĞRENCİLİSTESİ!B9</f>
        <v>50</v>
      </c>
      <c r="C15" s="12" t="str">
        <f>ÖĞRENCİLİSTESİ!C9</f>
        <v>ALİ KORALP ERGİT</v>
      </c>
      <c r="D15" s="3">
        <v>3</v>
      </c>
      <c r="E15" s="3">
        <v>3</v>
      </c>
      <c r="F15" s="3">
        <v>3</v>
      </c>
      <c r="G15" s="3">
        <v>3</v>
      </c>
      <c r="H15" s="3">
        <v>3</v>
      </c>
      <c r="I15" s="3">
        <v>3</v>
      </c>
      <c r="J15" s="3">
        <v>3</v>
      </c>
      <c r="K15" s="3">
        <v>3</v>
      </c>
      <c r="L15" s="46">
        <f t="shared" si="0"/>
        <v>3</v>
      </c>
      <c r="M15" s="60" t="str">
        <f t="shared" si="1"/>
        <v>Çok İyi</v>
      </c>
    </row>
    <row r="16" spans="1:13" ht="20.100000000000001" customHeight="1" x14ac:dyDescent="0.25">
      <c r="A16" s="11">
        <f>ÖĞRENCİLİSTESİ!A10</f>
        <v>6</v>
      </c>
      <c r="B16" s="11">
        <f>ÖĞRENCİLİSTESİ!B10</f>
        <v>53</v>
      </c>
      <c r="C16" s="12" t="str">
        <f>ÖĞRENCİLİSTESİ!C10</f>
        <v>ALİ TAHA YILMAZ</v>
      </c>
      <c r="D16" s="3">
        <v>3</v>
      </c>
      <c r="E16" s="3">
        <v>3</v>
      </c>
      <c r="F16" s="3">
        <v>3</v>
      </c>
      <c r="G16" s="3">
        <v>3</v>
      </c>
      <c r="H16" s="3">
        <v>3</v>
      </c>
      <c r="I16" s="3">
        <v>3</v>
      </c>
      <c r="J16" s="3">
        <v>3</v>
      </c>
      <c r="K16" s="3">
        <v>3</v>
      </c>
      <c r="L16" s="46">
        <f t="shared" si="0"/>
        <v>3</v>
      </c>
      <c r="M16" s="60" t="str">
        <f t="shared" si="1"/>
        <v>Çok İyi</v>
      </c>
    </row>
    <row r="17" spans="1:13" ht="20.100000000000001" customHeight="1" x14ac:dyDescent="0.25">
      <c r="A17" s="11">
        <f>ÖĞRENCİLİSTESİ!A11</f>
        <v>7</v>
      </c>
      <c r="B17" s="11">
        <f>ÖĞRENCİLİSTESİ!B11</f>
        <v>54</v>
      </c>
      <c r="C17" s="12" t="str">
        <f>ÖĞRENCİLİSTESİ!C11</f>
        <v>ALPEREN ADALI</v>
      </c>
      <c r="D17" s="3">
        <v>3</v>
      </c>
      <c r="E17" s="3">
        <v>3</v>
      </c>
      <c r="F17" s="3">
        <v>3</v>
      </c>
      <c r="G17" s="3">
        <v>3</v>
      </c>
      <c r="H17" s="3">
        <v>3</v>
      </c>
      <c r="I17" s="3">
        <v>3</v>
      </c>
      <c r="J17" s="3">
        <v>3</v>
      </c>
      <c r="K17" s="3">
        <v>3</v>
      </c>
      <c r="L17" s="46">
        <f t="shared" si="0"/>
        <v>3</v>
      </c>
      <c r="M17" s="60" t="str">
        <f t="shared" si="1"/>
        <v>Çok İyi</v>
      </c>
    </row>
    <row r="18" spans="1:13" ht="20.100000000000001" customHeight="1" x14ac:dyDescent="0.25">
      <c r="A18" s="11">
        <f>ÖĞRENCİLİSTESİ!A12</f>
        <v>8</v>
      </c>
      <c r="B18" s="11">
        <f>ÖĞRENCİLİSTESİ!B12</f>
        <v>56</v>
      </c>
      <c r="C18" s="12" t="str">
        <f>ÖĞRENCİLİSTESİ!C12</f>
        <v>AMİNE BİNGÖL</v>
      </c>
      <c r="D18" s="3">
        <v>3</v>
      </c>
      <c r="E18" s="3">
        <v>3</v>
      </c>
      <c r="F18" s="3">
        <v>3</v>
      </c>
      <c r="G18" s="3">
        <v>3</v>
      </c>
      <c r="H18" s="3">
        <v>3</v>
      </c>
      <c r="I18" s="3">
        <v>3</v>
      </c>
      <c r="J18" s="3">
        <v>3</v>
      </c>
      <c r="K18" s="3">
        <v>3</v>
      </c>
      <c r="L18" s="46">
        <f t="shared" si="0"/>
        <v>3</v>
      </c>
      <c r="M18" s="60" t="str">
        <f t="shared" si="1"/>
        <v>Çok İyi</v>
      </c>
    </row>
    <row r="19" spans="1:13" ht="20.100000000000001" customHeight="1" x14ac:dyDescent="0.25">
      <c r="A19" s="11">
        <f>ÖĞRENCİLİSTESİ!A13</f>
        <v>9</v>
      </c>
      <c r="B19" s="11">
        <f>ÖĞRENCİLİSTESİ!B13</f>
        <v>61</v>
      </c>
      <c r="C19" s="12" t="str">
        <f>ÖĞRENCİLİSTESİ!C13</f>
        <v>AYAZ TAŞDELEN</v>
      </c>
      <c r="D19" s="3">
        <v>3</v>
      </c>
      <c r="E19" s="3">
        <v>3</v>
      </c>
      <c r="F19" s="3">
        <v>3</v>
      </c>
      <c r="G19" s="3">
        <v>3</v>
      </c>
      <c r="H19" s="3">
        <v>3</v>
      </c>
      <c r="I19" s="3">
        <v>3</v>
      </c>
      <c r="J19" s="3">
        <v>3</v>
      </c>
      <c r="K19" s="3">
        <v>3</v>
      </c>
      <c r="L19" s="46">
        <f t="shared" si="0"/>
        <v>3</v>
      </c>
      <c r="M19" s="60" t="str">
        <f t="shared" si="1"/>
        <v>Çok İyi</v>
      </c>
    </row>
    <row r="20" spans="1:13" ht="20.100000000000001" customHeight="1" x14ac:dyDescent="0.25">
      <c r="A20" s="11">
        <f>ÖĞRENCİLİSTESİ!A14</f>
        <v>10</v>
      </c>
      <c r="B20" s="11">
        <f>ÖĞRENCİLİSTESİ!B14</f>
        <v>68</v>
      </c>
      <c r="C20" s="12" t="str">
        <f>ÖĞRENCİLİSTESİ!C14</f>
        <v>BERAT BERK KURT</v>
      </c>
      <c r="D20" s="3">
        <v>3</v>
      </c>
      <c r="E20" s="3">
        <v>3</v>
      </c>
      <c r="F20" s="3">
        <v>3</v>
      </c>
      <c r="G20" s="3">
        <v>3</v>
      </c>
      <c r="H20" s="3">
        <v>3</v>
      </c>
      <c r="I20" s="3">
        <v>3</v>
      </c>
      <c r="J20" s="3">
        <v>3</v>
      </c>
      <c r="K20" s="3">
        <v>3</v>
      </c>
      <c r="L20" s="46">
        <f t="shared" si="0"/>
        <v>3</v>
      </c>
      <c r="M20" s="60" t="str">
        <f t="shared" si="1"/>
        <v>Çok İyi</v>
      </c>
    </row>
    <row r="21" spans="1:13" ht="20.100000000000001" customHeight="1" x14ac:dyDescent="0.25">
      <c r="A21" s="11">
        <f>ÖĞRENCİLİSTESİ!A15</f>
        <v>11</v>
      </c>
      <c r="B21" s="11">
        <f>ÖĞRENCİLİSTESİ!B15</f>
        <v>77</v>
      </c>
      <c r="C21" s="12" t="str">
        <f>ÖĞRENCİLİSTESİ!C15</f>
        <v>CEYLİN ADA DALAKKAYA</v>
      </c>
      <c r="D21" s="3">
        <v>3</v>
      </c>
      <c r="E21" s="3">
        <v>3</v>
      </c>
      <c r="F21" s="3">
        <v>3</v>
      </c>
      <c r="G21" s="3">
        <v>3</v>
      </c>
      <c r="H21" s="3">
        <v>3</v>
      </c>
      <c r="I21" s="3">
        <v>3</v>
      </c>
      <c r="J21" s="3">
        <v>3</v>
      </c>
      <c r="K21" s="3">
        <v>3</v>
      </c>
      <c r="L21" s="46">
        <f t="shared" si="0"/>
        <v>3</v>
      </c>
      <c r="M21" s="60" t="str">
        <f t="shared" si="1"/>
        <v>Çok İyi</v>
      </c>
    </row>
    <row r="22" spans="1:13" ht="20.100000000000001" customHeight="1" x14ac:dyDescent="0.25">
      <c r="A22" s="11">
        <f>ÖĞRENCİLİSTESİ!A16</f>
        <v>12</v>
      </c>
      <c r="B22" s="11">
        <f>ÖĞRENCİLİSTESİ!B16</f>
        <v>106</v>
      </c>
      <c r="C22" s="12" t="str">
        <f>ÖĞRENCİLİSTESİ!C16</f>
        <v>ELİF IRMAK ÖREN</v>
      </c>
      <c r="D22" s="3">
        <v>3</v>
      </c>
      <c r="E22" s="3">
        <v>3</v>
      </c>
      <c r="F22" s="3">
        <v>3</v>
      </c>
      <c r="G22" s="3">
        <v>3</v>
      </c>
      <c r="H22" s="3">
        <v>3</v>
      </c>
      <c r="I22" s="3">
        <v>3</v>
      </c>
      <c r="J22" s="3">
        <v>3</v>
      </c>
      <c r="K22" s="3">
        <v>3</v>
      </c>
      <c r="L22" s="46">
        <f t="shared" si="0"/>
        <v>3</v>
      </c>
      <c r="M22" s="60" t="str">
        <f t="shared" si="1"/>
        <v>Çok İyi</v>
      </c>
    </row>
    <row r="23" spans="1:13" ht="20.100000000000001" customHeight="1" x14ac:dyDescent="0.25">
      <c r="A23" s="11">
        <f>ÖĞRENCİLİSTESİ!A17</f>
        <v>13</v>
      </c>
      <c r="B23" s="11">
        <f>ÖĞRENCİLİSTESİ!B17</f>
        <v>122</v>
      </c>
      <c r="C23" s="12" t="str">
        <f>ÖĞRENCİLİSTESİ!C17</f>
        <v>EYLÜL ÖZTÜRK</v>
      </c>
      <c r="D23" s="3">
        <v>3</v>
      </c>
      <c r="E23" s="3">
        <v>3</v>
      </c>
      <c r="F23" s="3">
        <v>3</v>
      </c>
      <c r="G23" s="3">
        <v>3</v>
      </c>
      <c r="H23" s="3">
        <v>3</v>
      </c>
      <c r="I23" s="3">
        <v>3</v>
      </c>
      <c r="J23" s="3">
        <v>3</v>
      </c>
      <c r="K23" s="3">
        <v>3</v>
      </c>
      <c r="L23" s="46">
        <f t="shared" si="0"/>
        <v>3</v>
      </c>
      <c r="M23" s="60" t="str">
        <f t="shared" si="1"/>
        <v>Çok İyi</v>
      </c>
    </row>
    <row r="24" spans="1:13" ht="20.100000000000001" customHeight="1" x14ac:dyDescent="0.25">
      <c r="A24" s="11">
        <f>ÖĞRENCİLİSTESİ!A18</f>
        <v>14</v>
      </c>
      <c r="B24" s="11">
        <f>ÖĞRENCİLİSTESİ!B18</f>
        <v>142</v>
      </c>
      <c r="C24" s="12" t="str">
        <f>ÖĞRENCİLİSTESİ!C18</f>
        <v>ILGIN BALYEMEZ</v>
      </c>
      <c r="D24" s="3">
        <v>3</v>
      </c>
      <c r="E24" s="3">
        <v>3</v>
      </c>
      <c r="F24" s="3">
        <v>3</v>
      </c>
      <c r="G24" s="3">
        <v>3</v>
      </c>
      <c r="H24" s="3">
        <v>3</v>
      </c>
      <c r="I24" s="3">
        <v>3</v>
      </c>
      <c r="J24" s="3">
        <v>3</v>
      </c>
      <c r="K24" s="3">
        <v>3</v>
      </c>
      <c r="L24" s="46">
        <f t="shared" si="0"/>
        <v>3</v>
      </c>
      <c r="M24" s="60" t="str">
        <f t="shared" si="1"/>
        <v>Çok İyi</v>
      </c>
    </row>
    <row r="25" spans="1:13" ht="20.100000000000001" customHeight="1" x14ac:dyDescent="0.25">
      <c r="A25" s="11">
        <f>ÖĞRENCİLİSTESİ!A19</f>
        <v>15</v>
      </c>
      <c r="B25" s="11">
        <f>ÖĞRENCİLİSTESİ!B19</f>
        <v>146</v>
      </c>
      <c r="C25" s="12" t="str">
        <f>ÖĞRENCİLİSTESİ!C19</f>
        <v>IRMAK BALYEMEZ</v>
      </c>
      <c r="D25" s="3">
        <v>3</v>
      </c>
      <c r="E25" s="3">
        <v>3</v>
      </c>
      <c r="F25" s="3">
        <v>3</v>
      </c>
      <c r="G25" s="3">
        <v>3</v>
      </c>
      <c r="H25" s="3">
        <v>3</v>
      </c>
      <c r="I25" s="3">
        <v>3</v>
      </c>
      <c r="J25" s="3">
        <v>3</v>
      </c>
      <c r="K25" s="3">
        <v>3</v>
      </c>
      <c r="L25" s="46">
        <f t="shared" si="0"/>
        <v>3</v>
      </c>
      <c r="M25" s="60" t="str">
        <f t="shared" si="1"/>
        <v>Çok İyi</v>
      </c>
    </row>
    <row r="26" spans="1:13" ht="20.100000000000001" customHeight="1" x14ac:dyDescent="0.25">
      <c r="A26" s="11">
        <f>ÖĞRENCİLİSTESİ!A20</f>
        <v>16</v>
      </c>
      <c r="B26" s="11">
        <f>ÖĞRENCİLİSTESİ!B20</f>
        <v>179</v>
      </c>
      <c r="C26" s="12" t="str">
        <f>ÖĞRENCİLİSTESİ!C20</f>
        <v>KUZEY AYGÜN</v>
      </c>
      <c r="D26" s="3">
        <v>3</v>
      </c>
      <c r="E26" s="3">
        <v>3</v>
      </c>
      <c r="F26" s="3">
        <v>3</v>
      </c>
      <c r="G26" s="3">
        <v>3</v>
      </c>
      <c r="H26" s="3">
        <v>3</v>
      </c>
      <c r="I26" s="3">
        <v>3</v>
      </c>
      <c r="J26" s="3">
        <v>3</v>
      </c>
      <c r="K26" s="3">
        <v>3</v>
      </c>
      <c r="L26" s="46">
        <f t="shared" si="0"/>
        <v>3</v>
      </c>
      <c r="M26" s="60" t="str">
        <f t="shared" si="1"/>
        <v>Çok İyi</v>
      </c>
    </row>
    <row r="27" spans="1:13" ht="20.100000000000001" customHeight="1" x14ac:dyDescent="0.25">
      <c r="A27" s="11">
        <f>ÖĞRENCİLİSTESİ!A21</f>
        <v>17</v>
      </c>
      <c r="B27" s="11">
        <f>ÖĞRENCİLİSTESİ!B21</f>
        <v>184</v>
      </c>
      <c r="C27" s="12" t="str">
        <f>ÖĞRENCİLİSTESİ!C21</f>
        <v>MEHMET ARİF DENİZ</v>
      </c>
      <c r="D27" s="3">
        <v>3</v>
      </c>
      <c r="E27" s="3">
        <v>3</v>
      </c>
      <c r="F27" s="3">
        <v>3</v>
      </c>
      <c r="G27" s="3">
        <v>3</v>
      </c>
      <c r="H27" s="3">
        <v>3</v>
      </c>
      <c r="I27" s="3">
        <v>3</v>
      </c>
      <c r="J27" s="3">
        <v>3</v>
      </c>
      <c r="K27" s="3">
        <v>3</v>
      </c>
      <c r="L27" s="46">
        <f t="shared" si="0"/>
        <v>3</v>
      </c>
      <c r="M27" s="60" t="str">
        <f t="shared" si="1"/>
        <v>Çok İyi</v>
      </c>
    </row>
    <row r="28" spans="1:13" ht="20.100000000000001" customHeight="1" x14ac:dyDescent="0.25">
      <c r="A28" s="11">
        <f>ÖĞRENCİLİSTESİ!A22</f>
        <v>18</v>
      </c>
      <c r="B28" s="11">
        <f>ÖĞRENCİLİSTESİ!B22</f>
        <v>188</v>
      </c>
      <c r="C28" s="12" t="str">
        <f>ÖĞRENCİLİSTESİ!C22</f>
        <v>MEHMET SENCER YARAR</v>
      </c>
      <c r="D28" s="3">
        <v>3</v>
      </c>
      <c r="E28" s="3">
        <v>3</v>
      </c>
      <c r="F28" s="3">
        <v>3</v>
      </c>
      <c r="G28" s="3">
        <v>3</v>
      </c>
      <c r="H28" s="3">
        <v>3</v>
      </c>
      <c r="I28" s="3">
        <v>3</v>
      </c>
      <c r="J28" s="3">
        <v>3</v>
      </c>
      <c r="K28" s="3">
        <v>3</v>
      </c>
      <c r="L28" s="46">
        <f t="shared" si="0"/>
        <v>3</v>
      </c>
      <c r="M28" s="60" t="str">
        <f t="shared" si="1"/>
        <v>Çok İyi</v>
      </c>
    </row>
    <row r="29" spans="1:13" ht="20.100000000000001" customHeight="1" x14ac:dyDescent="0.25">
      <c r="A29" s="11">
        <f>ÖĞRENCİLİSTESİ!A23</f>
        <v>19</v>
      </c>
      <c r="B29" s="11">
        <f>ÖĞRENCİLİSTESİ!B23</f>
        <v>198</v>
      </c>
      <c r="C29" s="12" t="str">
        <f>ÖĞRENCİLİSTESİ!C23</f>
        <v>ÖMER FARUK BALTAŞ</v>
      </c>
      <c r="D29" s="3">
        <v>3</v>
      </c>
      <c r="E29" s="3">
        <v>3</v>
      </c>
      <c r="F29" s="3">
        <v>3</v>
      </c>
      <c r="G29" s="3">
        <v>3</v>
      </c>
      <c r="H29" s="3">
        <v>3</v>
      </c>
      <c r="I29" s="3">
        <v>3</v>
      </c>
      <c r="J29" s="3">
        <v>3</v>
      </c>
      <c r="K29" s="3">
        <v>3</v>
      </c>
      <c r="L29" s="46">
        <f t="shared" si="0"/>
        <v>3</v>
      </c>
      <c r="M29" s="60" t="str">
        <f t="shared" si="1"/>
        <v>Çok İyi</v>
      </c>
    </row>
    <row r="30" spans="1:13" ht="20.100000000000001" customHeight="1" x14ac:dyDescent="0.25">
      <c r="A30" s="11">
        <f>ÖĞRENCİLİSTESİ!A24</f>
        <v>20</v>
      </c>
      <c r="B30" s="11">
        <f>ÖĞRENCİLİSTESİ!B24</f>
        <v>200</v>
      </c>
      <c r="C30" s="12" t="str">
        <f>ÖĞRENCİLİSTESİ!C24</f>
        <v>ÖMER KOŞAR</v>
      </c>
      <c r="D30" s="3">
        <v>3</v>
      </c>
      <c r="E30" s="3">
        <v>3</v>
      </c>
      <c r="F30" s="3">
        <v>3</v>
      </c>
      <c r="G30" s="3">
        <v>3</v>
      </c>
      <c r="H30" s="3">
        <v>3</v>
      </c>
      <c r="I30" s="3">
        <v>3</v>
      </c>
      <c r="J30" s="3">
        <v>3</v>
      </c>
      <c r="K30" s="3">
        <v>3</v>
      </c>
      <c r="L30" s="46">
        <f t="shared" si="0"/>
        <v>3</v>
      </c>
      <c r="M30" s="60" t="str">
        <f t="shared" si="1"/>
        <v>Çok İyi</v>
      </c>
    </row>
    <row r="31" spans="1:13" ht="20.100000000000001" customHeight="1" x14ac:dyDescent="0.25">
      <c r="A31" s="11">
        <f>ÖĞRENCİLİSTESİ!A25</f>
        <v>21</v>
      </c>
      <c r="B31" s="11">
        <f>ÖĞRENCİLİSTESİ!B25</f>
        <v>219</v>
      </c>
      <c r="C31" s="12" t="str">
        <f>ÖĞRENCİLİSTESİ!C25</f>
        <v>TUĞSEM DURU KARABABA</v>
      </c>
      <c r="D31" s="3">
        <v>3</v>
      </c>
      <c r="E31" s="3">
        <v>3</v>
      </c>
      <c r="F31" s="3">
        <v>3</v>
      </c>
      <c r="G31" s="3">
        <v>3</v>
      </c>
      <c r="H31" s="3">
        <v>3</v>
      </c>
      <c r="I31" s="3">
        <v>3</v>
      </c>
      <c r="J31" s="3">
        <v>3</v>
      </c>
      <c r="K31" s="3">
        <v>3</v>
      </c>
      <c r="L31" s="46">
        <f t="shared" si="0"/>
        <v>3</v>
      </c>
      <c r="M31" s="60" t="str">
        <f t="shared" si="1"/>
        <v>Çok İyi</v>
      </c>
    </row>
    <row r="32" spans="1:13" ht="20.100000000000001" customHeight="1" x14ac:dyDescent="0.25">
      <c r="A32" s="11">
        <f>ÖĞRENCİLİSTESİ!A26</f>
        <v>22</v>
      </c>
      <c r="B32" s="11">
        <f>ÖĞRENCİLİSTESİ!B26</f>
        <v>221</v>
      </c>
      <c r="C32" s="12" t="str">
        <f>ÖĞRENCİLİSTESİ!C26</f>
        <v>TUNA ÖZTOPRAK</v>
      </c>
      <c r="D32" s="3">
        <v>3</v>
      </c>
      <c r="E32" s="3">
        <v>3</v>
      </c>
      <c r="F32" s="3">
        <v>3</v>
      </c>
      <c r="G32" s="3">
        <v>3</v>
      </c>
      <c r="H32" s="3">
        <v>3</v>
      </c>
      <c r="I32" s="3">
        <v>3</v>
      </c>
      <c r="J32" s="3">
        <v>3</v>
      </c>
      <c r="K32" s="3">
        <v>3</v>
      </c>
      <c r="L32" s="46">
        <f t="shared" si="0"/>
        <v>3</v>
      </c>
      <c r="M32" s="60" t="str">
        <f t="shared" si="1"/>
        <v>Çok İyi</v>
      </c>
    </row>
    <row r="33" spans="1:13" ht="20.100000000000001" customHeight="1" x14ac:dyDescent="0.25">
      <c r="A33" s="11">
        <f>ÖĞRENCİLİSTESİ!A27</f>
        <v>23</v>
      </c>
      <c r="B33" s="11">
        <f>ÖĞRENCİLİSTESİ!B27</f>
        <v>227</v>
      </c>
      <c r="C33" s="12" t="str">
        <f>ÖĞRENCİLİSTESİ!C27</f>
        <v>UMUT DENİZ KOCA</v>
      </c>
      <c r="D33" s="3">
        <v>3</v>
      </c>
      <c r="E33" s="3">
        <v>3</v>
      </c>
      <c r="F33" s="3">
        <v>3</v>
      </c>
      <c r="G33" s="3">
        <v>3</v>
      </c>
      <c r="H33" s="3">
        <v>3</v>
      </c>
      <c r="I33" s="3">
        <v>3</v>
      </c>
      <c r="J33" s="3">
        <v>3</v>
      </c>
      <c r="K33" s="3">
        <v>3</v>
      </c>
      <c r="L33" s="46">
        <f t="shared" si="0"/>
        <v>3</v>
      </c>
      <c r="M33" s="60" t="str">
        <f t="shared" si="1"/>
        <v>Çok İyi</v>
      </c>
    </row>
    <row r="34" spans="1:13" ht="20.100000000000001" customHeight="1" x14ac:dyDescent="0.25">
      <c r="A34" s="11">
        <f>ÖĞRENCİLİSTESİ!A28</f>
        <v>24</v>
      </c>
      <c r="B34" s="11">
        <f>ÖĞRENCİLİSTESİ!B28</f>
        <v>239</v>
      </c>
      <c r="C34" s="12" t="str">
        <f>ÖĞRENCİLİSTESİ!C28</f>
        <v>ZEYNEP DİLA ÇELİK</v>
      </c>
      <c r="D34" s="3">
        <v>3</v>
      </c>
      <c r="E34" s="3">
        <v>3</v>
      </c>
      <c r="F34" s="3">
        <v>3</v>
      </c>
      <c r="G34" s="3">
        <v>3</v>
      </c>
      <c r="H34" s="3">
        <v>3</v>
      </c>
      <c r="I34" s="3">
        <v>3</v>
      </c>
      <c r="J34" s="3">
        <v>3</v>
      </c>
      <c r="K34" s="3">
        <v>3</v>
      </c>
      <c r="L34" s="46">
        <f t="shared" si="0"/>
        <v>3</v>
      </c>
      <c r="M34" s="60" t="str">
        <f t="shared" si="1"/>
        <v>Çok İyi</v>
      </c>
    </row>
    <row r="35" spans="1:13" ht="20.100000000000001" customHeight="1" x14ac:dyDescent="0.25">
      <c r="A35" s="11">
        <f>ÖĞRENCİLİSTESİ!A29</f>
        <v>25</v>
      </c>
      <c r="B35" s="11">
        <f>ÖĞRENCİLİSTESİ!B29</f>
        <v>253</v>
      </c>
      <c r="C35" s="12" t="str">
        <f>ÖĞRENCİLİSTESİ!C29</f>
        <v>MEHMET EREN EKER</v>
      </c>
      <c r="D35" s="3">
        <v>3</v>
      </c>
      <c r="E35" s="3">
        <v>3</v>
      </c>
      <c r="F35" s="3">
        <v>3</v>
      </c>
      <c r="G35" s="3">
        <v>3</v>
      </c>
      <c r="H35" s="3">
        <v>3</v>
      </c>
      <c r="I35" s="3">
        <v>3</v>
      </c>
      <c r="J35" s="3">
        <v>3</v>
      </c>
      <c r="K35" s="3">
        <v>3</v>
      </c>
      <c r="L35" s="46">
        <f t="shared" si="0"/>
        <v>3</v>
      </c>
      <c r="M35" s="60" t="str">
        <f t="shared" si="1"/>
        <v>Çok İyi</v>
      </c>
    </row>
    <row r="36" spans="1:13" ht="20.100000000000001" customHeight="1" x14ac:dyDescent="0.25">
      <c r="A36" s="11">
        <f>ÖĞRENCİLİSTESİ!A30</f>
        <v>26</v>
      </c>
      <c r="B36" s="11">
        <f>ÖĞRENCİLİSTESİ!B30</f>
        <v>0</v>
      </c>
      <c r="C36" s="12">
        <f>ÖĞRENCİLİSTESİ!C30</f>
        <v>0</v>
      </c>
      <c r="D36" s="3"/>
      <c r="E36" s="3"/>
      <c r="F36" s="3"/>
      <c r="G36" s="3"/>
      <c r="H36" s="3"/>
      <c r="I36" s="3"/>
      <c r="J36" s="3"/>
      <c r="K36" s="3"/>
      <c r="L36" s="46" t="e">
        <f t="shared" si="0"/>
        <v>#DIV/0!</v>
      </c>
      <c r="M36" s="60" t="e">
        <f t="shared" si="1"/>
        <v>#DIV/0!</v>
      </c>
    </row>
    <row r="37" spans="1:13" ht="20.100000000000001" customHeight="1" x14ac:dyDescent="0.25">
      <c r="A37" s="11">
        <f>ÖĞRENCİLİSTESİ!A31</f>
        <v>27</v>
      </c>
      <c r="B37" s="11">
        <f>ÖĞRENCİLİSTESİ!B31</f>
        <v>0</v>
      </c>
      <c r="C37" s="12">
        <f>ÖĞRENCİLİSTESİ!C31</f>
        <v>0</v>
      </c>
      <c r="D37" s="3"/>
      <c r="E37" s="3"/>
      <c r="F37" s="3"/>
      <c r="G37" s="3"/>
      <c r="H37" s="3"/>
      <c r="I37" s="3"/>
      <c r="J37" s="3"/>
      <c r="K37" s="3"/>
      <c r="L37" s="46" t="e">
        <f t="shared" si="0"/>
        <v>#DIV/0!</v>
      </c>
      <c r="M37" s="60" t="e">
        <f t="shared" si="1"/>
        <v>#DIV/0!</v>
      </c>
    </row>
    <row r="38" spans="1:13" ht="20.100000000000001" customHeight="1" x14ac:dyDescent="0.25">
      <c r="A38" s="11">
        <f>ÖĞRENCİLİSTESİ!A32</f>
        <v>28</v>
      </c>
      <c r="B38" s="11">
        <f>ÖĞRENCİLİSTESİ!B32</f>
        <v>0</v>
      </c>
      <c r="C38" s="12">
        <f>ÖĞRENCİLİSTESİ!C32</f>
        <v>0</v>
      </c>
      <c r="D38" s="3"/>
      <c r="E38" s="3"/>
      <c r="F38" s="3"/>
      <c r="G38" s="3"/>
      <c r="H38" s="3"/>
      <c r="I38" s="3"/>
      <c r="J38" s="3"/>
      <c r="K38" s="3"/>
      <c r="L38" s="46" t="e">
        <f t="shared" si="0"/>
        <v>#DIV/0!</v>
      </c>
      <c r="M38" s="60" t="e">
        <f t="shared" si="1"/>
        <v>#DIV/0!</v>
      </c>
    </row>
    <row r="39" spans="1:13" ht="20.100000000000001" customHeight="1" x14ac:dyDescent="0.25">
      <c r="A39" s="11">
        <f>ÖĞRENCİLİSTESİ!A33</f>
        <v>29</v>
      </c>
      <c r="B39" s="11">
        <f>ÖĞRENCİLİSTESİ!B33</f>
        <v>0</v>
      </c>
      <c r="C39" s="12">
        <f>ÖĞRENCİLİSTESİ!C33</f>
        <v>0</v>
      </c>
      <c r="D39" s="2"/>
      <c r="E39" s="3"/>
      <c r="F39" s="3"/>
      <c r="G39" s="3"/>
      <c r="H39" s="3"/>
      <c r="I39" s="3"/>
      <c r="J39" s="3"/>
      <c r="K39" s="3"/>
      <c r="L39" s="46" t="e">
        <f t="shared" si="0"/>
        <v>#DIV/0!</v>
      </c>
      <c r="M39" s="60" t="e">
        <f t="shared" si="1"/>
        <v>#DIV/0!</v>
      </c>
    </row>
    <row r="40" spans="1:13" ht="20.100000000000001" customHeight="1" x14ac:dyDescent="0.25">
      <c r="A40" s="11">
        <f>ÖĞRENCİLİSTESİ!A34</f>
        <v>30</v>
      </c>
      <c r="B40" s="11">
        <f>ÖĞRENCİLİSTESİ!B34</f>
        <v>0</v>
      </c>
      <c r="C40" s="12">
        <f>ÖĞRENCİLİSTESİ!C34</f>
        <v>0</v>
      </c>
      <c r="D40" s="2"/>
      <c r="E40" s="3"/>
      <c r="F40" s="3"/>
      <c r="G40" s="3"/>
      <c r="H40" s="3"/>
      <c r="I40" s="3"/>
      <c r="J40" s="3"/>
      <c r="K40" s="3"/>
      <c r="L40" s="46" t="e">
        <f t="shared" si="0"/>
        <v>#DIV/0!</v>
      </c>
      <c r="M40" s="60" t="e">
        <f t="shared" si="1"/>
        <v>#DIV/0!</v>
      </c>
    </row>
    <row r="41" spans="1:13" ht="20.100000000000001" customHeight="1" x14ac:dyDescent="0.25">
      <c r="A41" s="11">
        <f>ÖĞRENCİLİSTESİ!A35</f>
        <v>31</v>
      </c>
      <c r="B41" s="11">
        <f>ÖĞRENCİLİSTESİ!B35</f>
        <v>0</v>
      </c>
      <c r="C41" s="12">
        <f>ÖĞRENCİLİSTESİ!C35</f>
        <v>0</v>
      </c>
      <c r="D41" s="2"/>
      <c r="E41" s="3"/>
      <c r="F41" s="3"/>
      <c r="G41" s="3"/>
      <c r="H41" s="3"/>
      <c r="I41" s="3"/>
      <c r="J41" s="3"/>
      <c r="K41" s="3"/>
      <c r="L41" s="46" t="e">
        <f t="shared" si="0"/>
        <v>#DIV/0!</v>
      </c>
      <c r="M41" s="60" t="e">
        <f t="shared" si="1"/>
        <v>#DIV/0!</v>
      </c>
    </row>
    <row r="42" spans="1:13" ht="20.100000000000001" customHeight="1" x14ac:dyDescent="0.25">
      <c r="A42" s="11">
        <f>ÖĞRENCİLİSTESİ!A36</f>
        <v>32</v>
      </c>
      <c r="B42" s="11">
        <f>ÖĞRENCİLİSTESİ!B36</f>
        <v>0</v>
      </c>
      <c r="C42" s="12">
        <f>ÖĞRENCİLİSTESİ!C36</f>
        <v>0</v>
      </c>
      <c r="D42" s="2"/>
      <c r="E42" s="3"/>
      <c r="F42" s="3"/>
      <c r="G42" s="3"/>
      <c r="H42" s="3"/>
      <c r="I42" s="3"/>
      <c r="J42" s="3"/>
      <c r="K42" s="3"/>
      <c r="L42" s="46" t="e">
        <f t="shared" si="0"/>
        <v>#DIV/0!</v>
      </c>
      <c r="M42" s="60" t="e">
        <f t="shared" si="1"/>
        <v>#DIV/0!</v>
      </c>
    </row>
    <row r="43" spans="1:13" ht="20.100000000000001" customHeight="1" x14ac:dyDescent="0.25">
      <c r="A43" s="11">
        <f>ÖĞRENCİLİSTESİ!A37</f>
        <v>33</v>
      </c>
      <c r="B43" s="11">
        <f>ÖĞRENCİLİSTESİ!B37</f>
        <v>0</v>
      </c>
      <c r="C43" s="12">
        <f>ÖĞRENCİLİSTESİ!C37</f>
        <v>0</v>
      </c>
      <c r="D43" s="2"/>
      <c r="E43" s="3"/>
      <c r="F43" s="3"/>
      <c r="G43" s="3"/>
      <c r="H43" s="3"/>
      <c r="I43" s="3"/>
      <c r="J43" s="3"/>
      <c r="K43" s="3"/>
      <c r="L43" s="46" t="e">
        <f t="shared" si="0"/>
        <v>#DIV/0!</v>
      </c>
      <c r="M43" s="60" t="e">
        <f t="shared" si="1"/>
        <v>#DIV/0!</v>
      </c>
    </row>
    <row r="44" spans="1:13" ht="20.100000000000001" customHeight="1" x14ac:dyDescent="0.25">
      <c r="A44" s="11">
        <f>ÖĞRENCİLİSTESİ!A38</f>
        <v>34</v>
      </c>
      <c r="B44" s="11">
        <f>ÖĞRENCİLİSTESİ!B38</f>
        <v>0</v>
      </c>
      <c r="C44" s="12">
        <f>ÖĞRENCİLİSTESİ!C38</f>
        <v>0</v>
      </c>
      <c r="D44" s="2"/>
      <c r="E44" s="3"/>
      <c r="F44" s="3"/>
      <c r="G44" s="3"/>
      <c r="H44" s="3"/>
      <c r="I44" s="3"/>
      <c r="J44" s="3"/>
      <c r="K44" s="3"/>
      <c r="L44" s="46" t="e">
        <f t="shared" si="0"/>
        <v>#DIV/0!</v>
      </c>
      <c r="M44" s="60" t="e">
        <f t="shared" si="1"/>
        <v>#DIV/0!</v>
      </c>
    </row>
    <row r="45" spans="1:13" ht="20.100000000000001" customHeight="1" x14ac:dyDescent="0.25">
      <c r="A45" s="11">
        <f>ÖĞRENCİLİSTESİ!A39</f>
        <v>35</v>
      </c>
      <c r="B45" s="11">
        <f>ÖĞRENCİLİSTESİ!B39</f>
        <v>0</v>
      </c>
      <c r="C45" s="12">
        <f>ÖĞRENCİLİSTESİ!C39</f>
        <v>0</v>
      </c>
      <c r="D45" s="2"/>
      <c r="E45" s="3"/>
      <c r="F45" s="3"/>
      <c r="G45" s="3"/>
      <c r="H45" s="3"/>
      <c r="I45" s="3"/>
      <c r="J45" s="3"/>
      <c r="K45" s="3"/>
      <c r="L45" s="46" t="e">
        <f t="shared" si="0"/>
        <v>#DIV/0!</v>
      </c>
      <c r="M45" s="60" t="e">
        <f t="shared" si="1"/>
        <v>#DIV/0!</v>
      </c>
    </row>
    <row r="46" spans="1:13" ht="20.100000000000001" customHeight="1" x14ac:dyDescent="0.25">
      <c r="A46" s="11">
        <f>ÖĞRENCİLİSTESİ!A40</f>
        <v>36</v>
      </c>
      <c r="B46" s="11">
        <f>ÖĞRENCİLİSTESİ!B40</f>
        <v>0</v>
      </c>
      <c r="C46" s="12">
        <f>ÖĞRENCİLİSTESİ!C40</f>
        <v>0</v>
      </c>
      <c r="D46" s="2"/>
      <c r="E46" s="3"/>
      <c r="F46" s="3"/>
      <c r="G46" s="3"/>
      <c r="H46" s="3"/>
      <c r="I46" s="3"/>
      <c r="J46" s="3"/>
      <c r="K46" s="3"/>
      <c r="L46" s="46" t="e">
        <f t="shared" si="0"/>
        <v>#DIV/0!</v>
      </c>
      <c r="M46" s="60" t="e">
        <f t="shared" si="1"/>
        <v>#DIV/0!</v>
      </c>
    </row>
    <row r="47" spans="1:13" ht="20.100000000000001" customHeight="1" x14ac:dyDescent="0.25">
      <c r="A47" s="11">
        <f>ÖĞRENCİLİSTESİ!A41</f>
        <v>37</v>
      </c>
      <c r="B47" s="11">
        <f>ÖĞRENCİLİSTESİ!B41</f>
        <v>0</v>
      </c>
      <c r="C47" s="12">
        <f>ÖĞRENCİLİSTESİ!C41</f>
        <v>0</v>
      </c>
      <c r="D47" s="2"/>
      <c r="E47" s="3"/>
      <c r="F47" s="3"/>
      <c r="G47" s="3"/>
      <c r="H47" s="3"/>
      <c r="I47" s="3"/>
      <c r="J47" s="3"/>
      <c r="K47" s="3"/>
      <c r="L47" s="46" t="e">
        <f t="shared" si="0"/>
        <v>#DIV/0!</v>
      </c>
      <c r="M47" s="60" t="e">
        <f t="shared" si="1"/>
        <v>#DIV/0!</v>
      </c>
    </row>
    <row r="48" spans="1:13" ht="18.95" customHeight="1" x14ac:dyDescent="0.25"/>
    <row r="49" spans="3:13" ht="18.95" customHeight="1" x14ac:dyDescent="0.25">
      <c r="C49" s="176" t="s">
        <v>494</v>
      </c>
      <c r="L49" s="203">
        <f>ÖĞRENCİLİSTESİ!L2</f>
        <v>0</v>
      </c>
      <c r="M49" s="203"/>
    </row>
    <row r="50" spans="3:13" ht="18.95" customHeight="1" x14ac:dyDescent="0.25">
      <c r="L50" s="216" t="str">
        <f>ÖĞRENCİLİSTESİ!L3</f>
        <v>3/B Sınıf Öğretmeni</v>
      </c>
      <c r="M50" s="216"/>
    </row>
  </sheetData>
  <protectedRanges>
    <protectedRange sqref="A11:C47" name="Aralık1_1_1"/>
  </protectedRanges>
  <mergeCells count="17">
    <mergeCell ref="H3:H9"/>
    <mergeCell ref="J3:J9"/>
    <mergeCell ref="L50:M50"/>
    <mergeCell ref="L49:M49"/>
    <mergeCell ref="C2:M2"/>
    <mergeCell ref="A1:M1"/>
    <mergeCell ref="B3:B9"/>
    <mergeCell ref="C3:C9"/>
    <mergeCell ref="M3:M10"/>
    <mergeCell ref="A2:B2"/>
    <mergeCell ref="I3:I9"/>
    <mergeCell ref="L3:L10"/>
    <mergeCell ref="K3:K9"/>
    <mergeCell ref="D3:D9"/>
    <mergeCell ref="E3:E9"/>
    <mergeCell ref="F3:F9"/>
    <mergeCell ref="G3:G9"/>
  </mergeCells>
  <hyperlinks>
    <hyperlink ref="C49" r:id="rId1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72" orientation="portrait" r:id="rId2"/>
  <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workbookViewId="0">
      <selection activeCell="D11" sqref="D11:F35"/>
    </sheetView>
  </sheetViews>
  <sheetFormatPr defaultRowHeight="15.75" x14ac:dyDescent="0.25"/>
  <cols>
    <col min="1" max="1" width="5.7109375" style="23" customWidth="1"/>
    <col min="2" max="2" width="6.42578125" style="23" customWidth="1"/>
    <col min="3" max="3" width="29.5703125" style="23" customWidth="1"/>
    <col min="4" max="4" width="7.7109375" style="1" customWidth="1"/>
    <col min="5" max="5" width="10.42578125" style="1" customWidth="1"/>
    <col min="6" max="6" width="8.140625" style="1" customWidth="1"/>
    <col min="7" max="7" width="7.7109375" style="1" customWidth="1"/>
    <col min="8" max="8" width="11" style="1" customWidth="1"/>
    <col min="9" max="9" width="5.7109375" style="47" customWidth="1"/>
    <col min="10" max="10" width="13.7109375" style="5" customWidth="1"/>
    <col min="11" max="11" width="5.7109375" style="1" customWidth="1"/>
    <col min="12" max="14" width="7.7109375" style="1" customWidth="1"/>
    <col min="15" max="16384" width="9.140625" style="1"/>
  </cols>
  <sheetData>
    <row r="1" spans="1:10" ht="20.100000000000001" customHeight="1" x14ac:dyDescent="0.25">
      <c r="A1" s="207" t="str">
        <f>ÖĞRENCİLİSTESİ!A1</f>
        <v>2021-2022 EĞİTİM ÖĞRETİM YILI ŞÜKRÜPAŞA. İLKOKULU</v>
      </c>
      <c r="B1" s="208"/>
      <c r="C1" s="208"/>
      <c r="D1" s="208"/>
      <c r="E1" s="208"/>
      <c r="F1" s="208"/>
      <c r="G1" s="208"/>
      <c r="H1" s="208"/>
      <c r="I1" s="208"/>
      <c r="J1" s="209"/>
    </row>
    <row r="2" spans="1:10" ht="20.100000000000001" customHeight="1" x14ac:dyDescent="0.25">
      <c r="A2" s="207" t="str">
        <f>ÖĞRENCİLİSTESİ!B3</f>
        <v>3/B</v>
      </c>
      <c r="B2" s="209"/>
      <c r="C2" s="208" t="s">
        <v>21</v>
      </c>
      <c r="D2" s="208"/>
      <c r="E2" s="208"/>
      <c r="F2" s="208"/>
      <c r="G2" s="208"/>
      <c r="H2" s="208"/>
      <c r="I2" s="208"/>
      <c r="J2" s="209"/>
    </row>
    <row r="3" spans="1:10" ht="35.1" customHeight="1" x14ac:dyDescent="0.25">
      <c r="A3" s="18"/>
      <c r="B3" s="253"/>
      <c r="C3" s="244"/>
      <c r="D3" s="257" t="s">
        <v>402</v>
      </c>
      <c r="E3" s="220" t="s">
        <v>406</v>
      </c>
      <c r="F3" s="220" t="s">
        <v>409</v>
      </c>
      <c r="G3" s="220" t="s">
        <v>404</v>
      </c>
      <c r="H3" s="220"/>
      <c r="I3" s="204" t="s">
        <v>64</v>
      </c>
      <c r="J3" s="204" t="s">
        <v>11</v>
      </c>
    </row>
    <row r="4" spans="1:10" ht="35.1" customHeight="1" x14ac:dyDescent="0.25">
      <c r="A4" s="19"/>
      <c r="B4" s="254"/>
      <c r="C4" s="245"/>
      <c r="D4" s="258"/>
      <c r="E4" s="221"/>
      <c r="F4" s="221"/>
      <c r="G4" s="221"/>
      <c r="H4" s="221"/>
      <c r="I4" s="201"/>
      <c r="J4" s="201"/>
    </row>
    <row r="5" spans="1:10" ht="35.1" customHeight="1" x14ac:dyDescent="0.25">
      <c r="A5" s="19"/>
      <c r="B5" s="254"/>
      <c r="C5" s="245"/>
      <c r="D5" s="258"/>
      <c r="E5" s="221"/>
      <c r="F5" s="221"/>
      <c r="G5" s="221"/>
      <c r="H5" s="221"/>
      <c r="I5" s="201"/>
      <c r="J5" s="201"/>
    </row>
    <row r="6" spans="1:10" ht="35.1" customHeight="1" x14ac:dyDescent="0.25">
      <c r="A6" s="19"/>
      <c r="B6" s="254"/>
      <c r="C6" s="245"/>
      <c r="D6" s="258"/>
      <c r="E6" s="221"/>
      <c r="F6" s="221"/>
      <c r="G6" s="221"/>
      <c r="H6" s="221"/>
      <c r="I6" s="201"/>
      <c r="J6" s="201"/>
    </row>
    <row r="7" spans="1:10" ht="35.1" customHeight="1" x14ac:dyDescent="0.25">
      <c r="A7" s="19"/>
      <c r="B7" s="254"/>
      <c r="C7" s="245"/>
      <c r="D7" s="258"/>
      <c r="E7" s="221"/>
      <c r="F7" s="221"/>
      <c r="G7" s="221"/>
      <c r="H7" s="221"/>
      <c r="I7" s="201"/>
      <c r="J7" s="201"/>
    </row>
    <row r="8" spans="1:10" ht="35.1" customHeight="1" x14ac:dyDescent="0.25">
      <c r="A8" s="21"/>
      <c r="B8" s="254"/>
      <c r="C8" s="245"/>
      <c r="D8" s="258"/>
      <c r="E8" s="221"/>
      <c r="F8" s="221"/>
      <c r="G8" s="221"/>
      <c r="H8" s="221"/>
      <c r="I8" s="201"/>
      <c r="J8" s="201"/>
    </row>
    <row r="9" spans="1:10" ht="35.1" customHeight="1" x14ac:dyDescent="0.25">
      <c r="A9" s="22"/>
      <c r="B9" s="255"/>
      <c r="C9" s="250"/>
      <c r="D9" s="259"/>
      <c r="E9" s="222"/>
      <c r="F9" s="222"/>
      <c r="G9" s="222"/>
      <c r="H9" s="222"/>
      <c r="I9" s="201"/>
      <c r="J9" s="201"/>
    </row>
    <row r="10" spans="1:10" ht="20.100000000000001" customHeight="1" x14ac:dyDescent="0.25">
      <c r="A10" s="9" t="s">
        <v>1</v>
      </c>
      <c r="B10" s="9" t="s">
        <v>0</v>
      </c>
      <c r="C10" s="10" t="s">
        <v>10</v>
      </c>
      <c r="D10" s="145">
        <v>1</v>
      </c>
      <c r="E10" s="145">
        <v>2</v>
      </c>
      <c r="F10" s="145">
        <v>3</v>
      </c>
      <c r="G10" s="145">
        <v>4</v>
      </c>
      <c r="H10" s="145">
        <v>5</v>
      </c>
      <c r="I10" s="202"/>
      <c r="J10" s="202"/>
    </row>
    <row r="11" spans="1:10" ht="20.100000000000001" customHeight="1" x14ac:dyDescent="0.25">
      <c r="A11" s="11">
        <f>ÖĞRENCİLİSTESİ!A5</f>
        <v>1</v>
      </c>
      <c r="B11" s="11">
        <f>ÖĞRENCİLİSTESİ!B5</f>
        <v>5</v>
      </c>
      <c r="C11" s="12" t="str">
        <f>ÖĞRENCİLİSTESİ!C5</f>
        <v>BİLAL ENSAR ERTAŞ</v>
      </c>
      <c r="D11" s="3">
        <v>3</v>
      </c>
      <c r="E11" s="3">
        <v>3</v>
      </c>
      <c r="F11" s="3">
        <v>3</v>
      </c>
      <c r="G11" s="3"/>
      <c r="H11" s="3"/>
      <c r="I11" s="46">
        <f t="shared" ref="I11:I47" si="0">AVERAGEA(D11:H11)</f>
        <v>3</v>
      </c>
      <c r="J11" s="60" t="str">
        <f t="shared" ref="J11:J47" si="1">IF(I11&lt;1.5,"Geliştirilmeli",IF(I11&gt;2.44,"Çok İyi","İyi"))</f>
        <v>Çok İyi</v>
      </c>
    </row>
    <row r="12" spans="1:10" ht="20.100000000000001" customHeight="1" x14ac:dyDescent="0.25">
      <c r="A12" s="11">
        <f>ÖĞRENCİLİSTESİ!A6</f>
        <v>2</v>
      </c>
      <c r="B12" s="11">
        <f>ÖĞRENCİLİSTESİ!B6</f>
        <v>12</v>
      </c>
      <c r="C12" s="12" t="str">
        <f>ÖĞRENCİLİSTESİ!C6</f>
        <v>ARDA ÇATAL</v>
      </c>
      <c r="D12" s="3">
        <v>3</v>
      </c>
      <c r="E12" s="3">
        <v>3</v>
      </c>
      <c r="F12" s="3">
        <v>3</v>
      </c>
      <c r="G12" s="3"/>
      <c r="H12" s="3"/>
      <c r="I12" s="46">
        <f t="shared" si="0"/>
        <v>3</v>
      </c>
      <c r="J12" s="60" t="str">
        <f t="shared" si="1"/>
        <v>Çok İyi</v>
      </c>
    </row>
    <row r="13" spans="1:10" ht="20.100000000000001" customHeight="1" x14ac:dyDescent="0.25">
      <c r="A13" s="11">
        <f>ÖĞRENCİLİSTESİ!A7</f>
        <v>3</v>
      </c>
      <c r="B13" s="11">
        <f>ÖĞRENCİLİSTESİ!B7</f>
        <v>38</v>
      </c>
      <c r="C13" s="12" t="str">
        <f>ÖĞRENCİLİSTESİ!C7</f>
        <v>AYŞE BUĞLEM İMROZ</v>
      </c>
      <c r="D13" s="3">
        <v>3</v>
      </c>
      <c r="E13" s="3">
        <v>3</v>
      </c>
      <c r="F13" s="3">
        <v>3</v>
      </c>
      <c r="G13" s="3"/>
      <c r="H13" s="3"/>
      <c r="I13" s="46">
        <f t="shared" si="0"/>
        <v>3</v>
      </c>
      <c r="J13" s="60" t="str">
        <f t="shared" si="1"/>
        <v>Çok İyi</v>
      </c>
    </row>
    <row r="14" spans="1:10" ht="20.100000000000001" customHeight="1" x14ac:dyDescent="0.25">
      <c r="A14" s="11">
        <f>ÖĞRENCİLİSTESİ!A8</f>
        <v>4</v>
      </c>
      <c r="B14" s="11">
        <f>ÖĞRENCİLİSTESİ!B8</f>
        <v>44</v>
      </c>
      <c r="C14" s="12" t="str">
        <f>ÖĞRENCİLİSTESİ!C8</f>
        <v>YUSUF EREN KILIÇ</v>
      </c>
      <c r="D14" s="3">
        <v>3</v>
      </c>
      <c r="E14" s="3">
        <v>3</v>
      </c>
      <c r="F14" s="3">
        <v>3</v>
      </c>
      <c r="G14" s="3"/>
      <c r="H14" s="3"/>
      <c r="I14" s="46">
        <f t="shared" si="0"/>
        <v>3</v>
      </c>
      <c r="J14" s="60" t="str">
        <f t="shared" si="1"/>
        <v>Çok İyi</v>
      </c>
    </row>
    <row r="15" spans="1:10" ht="20.100000000000001" customHeight="1" x14ac:dyDescent="0.25">
      <c r="A15" s="11">
        <f>ÖĞRENCİLİSTESİ!A9</f>
        <v>5</v>
      </c>
      <c r="B15" s="11">
        <f>ÖĞRENCİLİSTESİ!B9</f>
        <v>50</v>
      </c>
      <c r="C15" s="12" t="str">
        <f>ÖĞRENCİLİSTESİ!C9</f>
        <v>ALİ KORALP ERGİT</v>
      </c>
      <c r="D15" s="3">
        <v>3</v>
      </c>
      <c r="E15" s="3">
        <v>3</v>
      </c>
      <c r="F15" s="3">
        <v>3</v>
      </c>
      <c r="G15" s="3"/>
      <c r="H15" s="3"/>
      <c r="I15" s="46">
        <f t="shared" si="0"/>
        <v>3</v>
      </c>
      <c r="J15" s="60" t="str">
        <f t="shared" si="1"/>
        <v>Çok İyi</v>
      </c>
    </row>
    <row r="16" spans="1:10" ht="20.100000000000001" customHeight="1" x14ac:dyDescent="0.25">
      <c r="A16" s="11">
        <f>ÖĞRENCİLİSTESİ!A10</f>
        <v>6</v>
      </c>
      <c r="B16" s="11">
        <f>ÖĞRENCİLİSTESİ!B10</f>
        <v>53</v>
      </c>
      <c r="C16" s="12" t="str">
        <f>ÖĞRENCİLİSTESİ!C10</f>
        <v>ALİ TAHA YILMAZ</v>
      </c>
      <c r="D16" s="3">
        <v>3</v>
      </c>
      <c r="E16" s="3">
        <v>3</v>
      </c>
      <c r="F16" s="3">
        <v>3</v>
      </c>
      <c r="G16" s="3"/>
      <c r="H16" s="3"/>
      <c r="I16" s="46">
        <f t="shared" si="0"/>
        <v>3</v>
      </c>
      <c r="J16" s="60" t="str">
        <f t="shared" si="1"/>
        <v>Çok İyi</v>
      </c>
    </row>
    <row r="17" spans="1:10" ht="20.100000000000001" customHeight="1" x14ac:dyDescent="0.25">
      <c r="A17" s="11">
        <f>ÖĞRENCİLİSTESİ!A11</f>
        <v>7</v>
      </c>
      <c r="B17" s="11">
        <f>ÖĞRENCİLİSTESİ!B11</f>
        <v>54</v>
      </c>
      <c r="C17" s="12" t="str">
        <f>ÖĞRENCİLİSTESİ!C11</f>
        <v>ALPEREN ADALI</v>
      </c>
      <c r="D17" s="3">
        <v>3</v>
      </c>
      <c r="E17" s="3">
        <v>3</v>
      </c>
      <c r="F17" s="3">
        <v>3</v>
      </c>
      <c r="G17" s="3"/>
      <c r="H17" s="3"/>
      <c r="I17" s="46">
        <f t="shared" si="0"/>
        <v>3</v>
      </c>
      <c r="J17" s="60" t="str">
        <f t="shared" si="1"/>
        <v>Çok İyi</v>
      </c>
    </row>
    <row r="18" spans="1:10" ht="20.100000000000001" customHeight="1" x14ac:dyDescent="0.25">
      <c r="A18" s="11">
        <f>ÖĞRENCİLİSTESİ!A12</f>
        <v>8</v>
      </c>
      <c r="B18" s="11">
        <f>ÖĞRENCİLİSTESİ!B12</f>
        <v>56</v>
      </c>
      <c r="C18" s="12" t="str">
        <f>ÖĞRENCİLİSTESİ!C12</f>
        <v>AMİNE BİNGÖL</v>
      </c>
      <c r="D18" s="3">
        <v>3</v>
      </c>
      <c r="E18" s="3">
        <v>3</v>
      </c>
      <c r="F18" s="3">
        <v>3</v>
      </c>
      <c r="G18" s="3"/>
      <c r="H18" s="3"/>
      <c r="I18" s="46">
        <f t="shared" si="0"/>
        <v>3</v>
      </c>
      <c r="J18" s="60" t="str">
        <f t="shared" si="1"/>
        <v>Çok İyi</v>
      </c>
    </row>
    <row r="19" spans="1:10" ht="20.100000000000001" customHeight="1" x14ac:dyDescent="0.25">
      <c r="A19" s="11">
        <f>ÖĞRENCİLİSTESİ!A13</f>
        <v>9</v>
      </c>
      <c r="B19" s="11">
        <f>ÖĞRENCİLİSTESİ!B13</f>
        <v>61</v>
      </c>
      <c r="C19" s="12" t="str">
        <f>ÖĞRENCİLİSTESİ!C13</f>
        <v>AYAZ TAŞDELEN</v>
      </c>
      <c r="D19" s="3">
        <v>3</v>
      </c>
      <c r="E19" s="3">
        <v>3</v>
      </c>
      <c r="F19" s="3">
        <v>3</v>
      </c>
      <c r="G19" s="3"/>
      <c r="H19" s="3"/>
      <c r="I19" s="46">
        <f t="shared" si="0"/>
        <v>3</v>
      </c>
      <c r="J19" s="60" t="str">
        <f t="shared" si="1"/>
        <v>Çok İyi</v>
      </c>
    </row>
    <row r="20" spans="1:10" ht="20.100000000000001" customHeight="1" x14ac:dyDescent="0.25">
      <c r="A20" s="11">
        <f>ÖĞRENCİLİSTESİ!A14</f>
        <v>10</v>
      </c>
      <c r="B20" s="11">
        <f>ÖĞRENCİLİSTESİ!B14</f>
        <v>68</v>
      </c>
      <c r="C20" s="12" t="str">
        <f>ÖĞRENCİLİSTESİ!C14</f>
        <v>BERAT BERK KURT</v>
      </c>
      <c r="D20" s="3">
        <v>3</v>
      </c>
      <c r="E20" s="3">
        <v>3</v>
      </c>
      <c r="F20" s="3">
        <v>3</v>
      </c>
      <c r="G20" s="3"/>
      <c r="H20" s="3"/>
      <c r="I20" s="46">
        <f t="shared" si="0"/>
        <v>3</v>
      </c>
      <c r="J20" s="60" t="str">
        <f t="shared" si="1"/>
        <v>Çok İyi</v>
      </c>
    </row>
    <row r="21" spans="1:10" ht="20.100000000000001" customHeight="1" x14ac:dyDescent="0.25">
      <c r="A21" s="11">
        <f>ÖĞRENCİLİSTESİ!A15</f>
        <v>11</v>
      </c>
      <c r="B21" s="11">
        <f>ÖĞRENCİLİSTESİ!B15</f>
        <v>77</v>
      </c>
      <c r="C21" s="12" t="str">
        <f>ÖĞRENCİLİSTESİ!C15</f>
        <v>CEYLİN ADA DALAKKAYA</v>
      </c>
      <c r="D21" s="3">
        <v>3</v>
      </c>
      <c r="E21" s="3">
        <v>3</v>
      </c>
      <c r="F21" s="3">
        <v>3</v>
      </c>
      <c r="G21" s="3"/>
      <c r="H21" s="3"/>
      <c r="I21" s="46">
        <f t="shared" si="0"/>
        <v>3</v>
      </c>
      <c r="J21" s="60" t="str">
        <f t="shared" si="1"/>
        <v>Çok İyi</v>
      </c>
    </row>
    <row r="22" spans="1:10" ht="20.100000000000001" customHeight="1" x14ac:dyDescent="0.25">
      <c r="A22" s="11">
        <f>ÖĞRENCİLİSTESİ!A16</f>
        <v>12</v>
      </c>
      <c r="B22" s="11">
        <f>ÖĞRENCİLİSTESİ!B16</f>
        <v>106</v>
      </c>
      <c r="C22" s="12" t="str">
        <f>ÖĞRENCİLİSTESİ!C16</f>
        <v>ELİF IRMAK ÖREN</v>
      </c>
      <c r="D22" s="3">
        <v>3</v>
      </c>
      <c r="E22" s="3">
        <v>3</v>
      </c>
      <c r="F22" s="3">
        <v>3</v>
      </c>
      <c r="G22" s="3"/>
      <c r="H22" s="3"/>
      <c r="I22" s="46">
        <f t="shared" si="0"/>
        <v>3</v>
      </c>
      <c r="J22" s="60" t="str">
        <f t="shared" si="1"/>
        <v>Çok İyi</v>
      </c>
    </row>
    <row r="23" spans="1:10" ht="20.100000000000001" customHeight="1" x14ac:dyDescent="0.25">
      <c r="A23" s="11">
        <f>ÖĞRENCİLİSTESİ!A17</f>
        <v>13</v>
      </c>
      <c r="B23" s="11">
        <f>ÖĞRENCİLİSTESİ!B17</f>
        <v>122</v>
      </c>
      <c r="C23" s="12" t="str">
        <f>ÖĞRENCİLİSTESİ!C17</f>
        <v>EYLÜL ÖZTÜRK</v>
      </c>
      <c r="D23" s="3">
        <v>3</v>
      </c>
      <c r="E23" s="3">
        <v>3</v>
      </c>
      <c r="F23" s="3">
        <v>3</v>
      </c>
      <c r="G23" s="3"/>
      <c r="H23" s="3"/>
      <c r="I23" s="46">
        <f t="shared" si="0"/>
        <v>3</v>
      </c>
      <c r="J23" s="60" t="str">
        <f t="shared" si="1"/>
        <v>Çok İyi</v>
      </c>
    </row>
    <row r="24" spans="1:10" ht="20.100000000000001" customHeight="1" x14ac:dyDescent="0.25">
      <c r="A24" s="11">
        <f>ÖĞRENCİLİSTESİ!A18</f>
        <v>14</v>
      </c>
      <c r="B24" s="11">
        <f>ÖĞRENCİLİSTESİ!B18</f>
        <v>142</v>
      </c>
      <c r="C24" s="12" t="str">
        <f>ÖĞRENCİLİSTESİ!C18</f>
        <v>ILGIN BALYEMEZ</v>
      </c>
      <c r="D24" s="3">
        <v>3</v>
      </c>
      <c r="E24" s="3">
        <v>3</v>
      </c>
      <c r="F24" s="3">
        <v>3</v>
      </c>
      <c r="G24" s="3"/>
      <c r="H24" s="3"/>
      <c r="I24" s="46">
        <f t="shared" si="0"/>
        <v>3</v>
      </c>
      <c r="J24" s="60" t="str">
        <f t="shared" si="1"/>
        <v>Çok İyi</v>
      </c>
    </row>
    <row r="25" spans="1:10" ht="20.100000000000001" customHeight="1" x14ac:dyDescent="0.25">
      <c r="A25" s="11">
        <f>ÖĞRENCİLİSTESİ!A19</f>
        <v>15</v>
      </c>
      <c r="B25" s="11">
        <f>ÖĞRENCİLİSTESİ!B19</f>
        <v>146</v>
      </c>
      <c r="C25" s="12" t="str">
        <f>ÖĞRENCİLİSTESİ!C19</f>
        <v>IRMAK BALYEMEZ</v>
      </c>
      <c r="D25" s="3">
        <v>3</v>
      </c>
      <c r="E25" s="3">
        <v>3</v>
      </c>
      <c r="F25" s="3">
        <v>3</v>
      </c>
      <c r="G25" s="3"/>
      <c r="H25" s="3"/>
      <c r="I25" s="46">
        <f t="shared" si="0"/>
        <v>3</v>
      </c>
      <c r="J25" s="60" t="str">
        <f t="shared" si="1"/>
        <v>Çok İyi</v>
      </c>
    </row>
    <row r="26" spans="1:10" ht="20.100000000000001" customHeight="1" x14ac:dyDescent="0.25">
      <c r="A26" s="11">
        <f>ÖĞRENCİLİSTESİ!A20</f>
        <v>16</v>
      </c>
      <c r="B26" s="11">
        <f>ÖĞRENCİLİSTESİ!B20</f>
        <v>179</v>
      </c>
      <c r="C26" s="12" t="str">
        <f>ÖĞRENCİLİSTESİ!C20</f>
        <v>KUZEY AYGÜN</v>
      </c>
      <c r="D26" s="3">
        <v>3</v>
      </c>
      <c r="E26" s="3">
        <v>3</v>
      </c>
      <c r="F26" s="3">
        <v>3</v>
      </c>
      <c r="G26" s="3"/>
      <c r="H26" s="3"/>
      <c r="I26" s="46">
        <f t="shared" si="0"/>
        <v>3</v>
      </c>
      <c r="J26" s="60" t="str">
        <f t="shared" si="1"/>
        <v>Çok İyi</v>
      </c>
    </row>
    <row r="27" spans="1:10" ht="20.100000000000001" customHeight="1" x14ac:dyDescent="0.25">
      <c r="A27" s="11">
        <f>ÖĞRENCİLİSTESİ!A21</f>
        <v>17</v>
      </c>
      <c r="B27" s="11">
        <f>ÖĞRENCİLİSTESİ!B21</f>
        <v>184</v>
      </c>
      <c r="C27" s="12" t="str">
        <f>ÖĞRENCİLİSTESİ!C21</f>
        <v>MEHMET ARİF DENİZ</v>
      </c>
      <c r="D27" s="3">
        <v>3</v>
      </c>
      <c r="E27" s="3">
        <v>3</v>
      </c>
      <c r="F27" s="3">
        <v>3</v>
      </c>
      <c r="G27" s="3"/>
      <c r="H27" s="3"/>
      <c r="I27" s="46">
        <f t="shared" si="0"/>
        <v>3</v>
      </c>
      <c r="J27" s="60" t="str">
        <f t="shared" si="1"/>
        <v>Çok İyi</v>
      </c>
    </row>
    <row r="28" spans="1:10" ht="20.100000000000001" customHeight="1" x14ac:dyDescent="0.25">
      <c r="A28" s="11">
        <f>ÖĞRENCİLİSTESİ!A22</f>
        <v>18</v>
      </c>
      <c r="B28" s="11">
        <f>ÖĞRENCİLİSTESİ!B22</f>
        <v>188</v>
      </c>
      <c r="C28" s="12" t="str">
        <f>ÖĞRENCİLİSTESİ!C22</f>
        <v>MEHMET SENCER YARAR</v>
      </c>
      <c r="D28" s="3">
        <v>3</v>
      </c>
      <c r="E28" s="3">
        <v>3</v>
      </c>
      <c r="F28" s="3">
        <v>3</v>
      </c>
      <c r="G28" s="3"/>
      <c r="H28" s="3"/>
      <c r="I28" s="46">
        <f t="shared" si="0"/>
        <v>3</v>
      </c>
      <c r="J28" s="60" t="str">
        <f t="shared" si="1"/>
        <v>Çok İyi</v>
      </c>
    </row>
    <row r="29" spans="1:10" ht="20.100000000000001" customHeight="1" x14ac:dyDescent="0.25">
      <c r="A29" s="11">
        <f>ÖĞRENCİLİSTESİ!A23</f>
        <v>19</v>
      </c>
      <c r="B29" s="11">
        <f>ÖĞRENCİLİSTESİ!B23</f>
        <v>198</v>
      </c>
      <c r="C29" s="12" t="str">
        <f>ÖĞRENCİLİSTESİ!C23</f>
        <v>ÖMER FARUK BALTAŞ</v>
      </c>
      <c r="D29" s="3">
        <v>3</v>
      </c>
      <c r="E29" s="3">
        <v>3</v>
      </c>
      <c r="F29" s="3">
        <v>3</v>
      </c>
      <c r="G29" s="3"/>
      <c r="H29" s="3"/>
      <c r="I29" s="46">
        <f t="shared" si="0"/>
        <v>3</v>
      </c>
      <c r="J29" s="60" t="str">
        <f t="shared" si="1"/>
        <v>Çok İyi</v>
      </c>
    </row>
    <row r="30" spans="1:10" ht="20.100000000000001" customHeight="1" x14ac:dyDescent="0.25">
      <c r="A30" s="11">
        <f>ÖĞRENCİLİSTESİ!A24</f>
        <v>20</v>
      </c>
      <c r="B30" s="11">
        <f>ÖĞRENCİLİSTESİ!B24</f>
        <v>200</v>
      </c>
      <c r="C30" s="12" t="str">
        <f>ÖĞRENCİLİSTESİ!C24</f>
        <v>ÖMER KOŞAR</v>
      </c>
      <c r="D30" s="3">
        <v>3</v>
      </c>
      <c r="E30" s="3">
        <v>3</v>
      </c>
      <c r="F30" s="3">
        <v>3</v>
      </c>
      <c r="G30" s="3"/>
      <c r="H30" s="3"/>
      <c r="I30" s="46">
        <f t="shared" si="0"/>
        <v>3</v>
      </c>
      <c r="J30" s="60" t="str">
        <f t="shared" si="1"/>
        <v>Çok İyi</v>
      </c>
    </row>
    <row r="31" spans="1:10" ht="20.100000000000001" customHeight="1" x14ac:dyDescent="0.25">
      <c r="A31" s="11">
        <f>ÖĞRENCİLİSTESİ!A25</f>
        <v>21</v>
      </c>
      <c r="B31" s="11">
        <f>ÖĞRENCİLİSTESİ!B25</f>
        <v>219</v>
      </c>
      <c r="C31" s="12" t="str">
        <f>ÖĞRENCİLİSTESİ!C25</f>
        <v>TUĞSEM DURU KARABABA</v>
      </c>
      <c r="D31" s="3">
        <v>3</v>
      </c>
      <c r="E31" s="3">
        <v>3</v>
      </c>
      <c r="F31" s="3">
        <v>3</v>
      </c>
      <c r="G31" s="3"/>
      <c r="H31" s="3"/>
      <c r="I31" s="46">
        <f t="shared" si="0"/>
        <v>3</v>
      </c>
      <c r="J31" s="60" t="str">
        <f t="shared" si="1"/>
        <v>Çok İyi</v>
      </c>
    </row>
    <row r="32" spans="1:10" ht="20.100000000000001" customHeight="1" x14ac:dyDescent="0.25">
      <c r="A32" s="11">
        <f>ÖĞRENCİLİSTESİ!A26</f>
        <v>22</v>
      </c>
      <c r="B32" s="11">
        <f>ÖĞRENCİLİSTESİ!B26</f>
        <v>221</v>
      </c>
      <c r="C32" s="12" t="str">
        <f>ÖĞRENCİLİSTESİ!C26</f>
        <v>TUNA ÖZTOPRAK</v>
      </c>
      <c r="D32" s="3">
        <v>3</v>
      </c>
      <c r="E32" s="3">
        <v>3</v>
      </c>
      <c r="F32" s="3">
        <v>3</v>
      </c>
      <c r="G32" s="3"/>
      <c r="H32" s="3"/>
      <c r="I32" s="46">
        <f t="shared" si="0"/>
        <v>3</v>
      </c>
      <c r="J32" s="60" t="str">
        <f t="shared" si="1"/>
        <v>Çok İyi</v>
      </c>
    </row>
    <row r="33" spans="1:10" ht="20.100000000000001" customHeight="1" x14ac:dyDescent="0.25">
      <c r="A33" s="11">
        <f>ÖĞRENCİLİSTESİ!A27</f>
        <v>23</v>
      </c>
      <c r="B33" s="11">
        <f>ÖĞRENCİLİSTESİ!B27</f>
        <v>227</v>
      </c>
      <c r="C33" s="12" t="str">
        <f>ÖĞRENCİLİSTESİ!C27</f>
        <v>UMUT DENİZ KOCA</v>
      </c>
      <c r="D33" s="3">
        <v>3</v>
      </c>
      <c r="E33" s="3">
        <v>3</v>
      </c>
      <c r="F33" s="3">
        <v>3</v>
      </c>
      <c r="G33" s="3"/>
      <c r="H33" s="3"/>
      <c r="I33" s="46">
        <f t="shared" si="0"/>
        <v>3</v>
      </c>
      <c r="J33" s="60" t="str">
        <f t="shared" si="1"/>
        <v>Çok İyi</v>
      </c>
    </row>
    <row r="34" spans="1:10" ht="20.100000000000001" customHeight="1" x14ac:dyDescent="0.25">
      <c r="A34" s="11">
        <f>ÖĞRENCİLİSTESİ!A28</f>
        <v>24</v>
      </c>
      <c r="B34" s="11">
        <f>ÖĞRENCİLİSTESİ!B28</f>
        <v>239</v>
      </c>
      <c r="C34" s="12" t="str">
        <f>ÖĞRENCİLİSTESİ!C28</f>
        <v>ZEYNEP DİLA ÇELİK</v>
      </c>
      <c r="D34" s="3">
        <v>3</v>
      </c>
      <c r="E34" s="3">
        <v>3</v>
      </c>
      <c r="F34" s="3">
        <v>3</v>
      </c>
      <c r="G34" s="3"/>
      <c r="H34" s="3"/>
      <c r="I34" s="46">
        <f t="shared" si="0"/>
        <v>3</v>
      </c>
      <c r="J34" s="60" t="str">
        <f t="shared" si="1"/>
        <v>Çok İyi</v>
      </c>
    </row>
    <row r="35" spans="1:10" ht="20.100000000000001" customHeight="1" x14ac:dyDescent="0.25">
      <c r="A35" s="11">
        <f>ÖĞRENCİLİSTESİ!A29</f>
        <v>25</v>
      </c>
      <c r="B35" s="11">
        <f>ÖĞRENCİLİSTESİ!B29</f>
        <v>253</v>
      </c>
      <c r="C35" s="12" t="str">
        <f>ÖĞRENCİLİSTESİ!C29</f>
        <v>MEHMET EREN EKER</v>
      </c>
      <c r="D35" s="3">
        <v>3</v>
      </c>
      <c r="E35" s="3">
        <v>3</v>
      </c>
      <c r="F35" s="3">
        <v>3</v>
      </c>
      <c r="G35" s="3"/>
      <c r="H35" s="3"/>
      <c r="I35" s="46">
        <f t="shared" si="0"/>
        <v>3</v>
      </c>
      <c r="J35" s="60" t="str">
        <f t="shared" si="1"/>
        <v>Çok İyi</v>
      </c>
    </row>
    <row r="36" spans="1:10" ht="20.100000000000001" customHeight="1" x14ac:dyDescent="0.25">
      <c r="A36" s="11">
        <f>ÖĞRENCİLİSTESİ!A30</f>
        <v>26</v>
      </c>
      <c r="B36" s="11">
        <f>ÖĞRENCİLİSTESİ!B30</f>
        <v>0</v>
      </c>
      <c r="C36" s="12">
        <f>ÖĞRENCİLİSTESİ!C30</f>
        <v>0</v>
      </c>
      <c r="D36" s="3"/>
      <c r="E36" s="3"/>
      <c r="F36" s="3"/>
      <c r="G36" s="3"/>
      <c r="H36" s="3"/>
      <c r="I36" s="46" t="e">
        <f t="shared" si="0"/>
        <v>#DIV/0!</v>
      </c>
      <c r="J36" s="60" t="e">
        <f t="shared" si="1"/>
        <v>#DIV/0!</v>
      </c>
    </row>
    <row r="37" spans="1:10" ht="20.100000000000001" customHeight="1" x14ac:dyDescent="0.25">
      <c r="A37" s="11">
        <f>ÖĞRENCİLİSTESİ!A31</f>
        <v>27</v>
      </c>
      <c r="B37" s="11">
        <f>ÖĞRENCİLİSTESİ!B31</f>
        <v>0</v>
      </c>
      <c r="C37" s="12">
        <f>ÖĞRENCİLİSTESİ!C31</f>
        <v>0</v>
      </c>
      <c r="D37" s="3"/>
      <c r="E37" s="3"/>
      <c r="F37" s="3"/>
      <c r="G37" s="3"/>
      <c r="H37" s="3"/>
      <c r="I37" s="46" t="e">
        <f t="shared" si="0"/>
        <v>#DIV/0!</v>
      </c>
      <c r="J37" s="60" t="e">
        <f t="shared" si="1"/>
        <v>#DIV/0!</v>
      </c>
    </row>
    <row r="38" spans="1:10" ht="20.100000000000001" customHeight="1" x14ac:dyDescent="0.25">
      <c r="A38" s="11">
        <f>ÖĞRENCİLİSTESİ!A32</f>
        <v>28</v>
      </c>
      <c r="B38" s="11">
        <f>ÖĞRENCİLİSTESİ!B32</f>
        <v>0</v>
      </c>
      <c r="C38" s="12">
        <f>ÖĞRENCİLİSTESİ!C32</f>
        <v>0</v>
      </c>
      <c r="D38" s="3"/>
      <c r="E38" s="3"/>
      <c r="F38" s="3"/>
      <c r="G38" s="3"/>
      <c r="H38" s="3"/>
      <c r="I38" s="46" t="e">
        <f t="shared" si="0"/>
        <v>#DIV/0!</v>
      </c>
      <c r="J38" s="60" t="e">
        <f t="shared" si="1"/>
        <v>#DIV/0!</v>
      </c>
    </row>
    <row r="39" spans="1:10" ht="20.100000000000001" customHeight="1" x14ac:dyDescent="0.25">
      <c r="A39" s="11">
        <f>ÖĞRENCİLİSTESİ!A33</f>
        <v>29</v>
      </c>
      <c r="B39" s="11">
        <f>ÖĞRENCİLİSTESİ!B33</f>
        <v>0</v>
      </c>
      <c r="C39" s="12">
        <f>ÖĞRENCİLİSTESİ!C33</f>
        <v>0</v>
      </c>
      <c r="D39" s="2"/>
      <c r="E39" s="3"/>
      <c r="F39" s="3"/>
      <c r="G39" s="3"/>
      <c r="H39" s="3"/>
      <c r="I39" s="46" t="e">
        <f t="shared" si="0"/>
        <v>#DIV/0!</v>
      </c>
      <c r="J39" s="60" t="e">
        <f t="shared" si="1"/>
        <v>#DIV/0!</v>
      </c>
    </row>
    <row r="40" spans="1:10" ht="20.100000000000001" customHeight="1" x14ac:dyDescent="0.25">
      <c r="A40" s="11">
        <f>ÖĞRENCİLİSTESİ!A34</f>
        <v>30</v>
      </c>
      <c r="B40" s="11">
        <f>ÖĞRENCİLİSTESİ!B34</f>
        <v>0</v>
      </c>
      <c r="C40" s="12">
        <f>ÖĞRENCİLİSTESİ!C34</f>
        <v>0</v>
      </c>
      <c r="D40" s="2"/>
      <c r="E40" s="3"/>
      <c r="F40" s="3"/>
      <c r="G40" s="3"/>
      <c r="H40" s="3"/>
      <c r="I40" s="46" t="e">
        <f t="shared" si="0"/>
        <v>#DIV/0!</v>
      </c>
      <c r="J40" s="60" t="e">
        <f t="shared" si="1"/>
        <v>#DIV/0!</v>
      </c>
    </row>
    <row r="41" spans="1:10" ht="20.100000000000001" customHeight="1" x14ac:dyDescent="0.25">
      <c r="A41" s="11">
        <f>ÖĞRENCİLİSTESİ!A35</f>
        <v>31</v>
      </c>
      <c r="B41" s="11">
        <f>ÖĞRENCİLİSTESİ!B35</f>
        <v>0</v>
      </c>
      <c r="C41" s="12">
        <f>ÖĞRENCİLİSTESİ!C35</f>
        <v>0</v>
      </c>
      <c r="D41" s="2"/>
      <c r="E41" s="3"/>
      <c r="F41" s="3"/>
      <c r="G41" s="3"/>
      <c r="H41" s="3"/>
      <c r="I41" s="46" t="e">
        <f t="shared" si="0"/>
        <v>#DIV/0!</v>
      </c>
      <c r="J41" s="60" t="e">
        <f t="shared" si="1"/>
        <v>#DIV/0!</v>
      </c>
    </row>
    <row r="42" spans="1:10" ht="20.100000000000001" customHeight="1" x14ac:dyDescent="0.25">
      <c r="A42" s="11">
        <f>ÖĞRENCİLİSTESİ!A36</f>
        <v>32</v>
      </c>
      <c r="B42" s="11">
        <f>ÖĞRENCİLİSTESİ!B36</f>
        <v>0</v>
      </c>
      <c r="C42" s="12">
        <f>ÖĞRENCİLİSTESİ!C36</f>
        <v>0</v>
      </c>
      <c r="D42" s="2"/>
      <c r="E42" s="3"/>
      <c r="F42" s="3"/>
      <c r="G42" s="3"/>
      <c r="H42" s="3"/>
      <c r="I42" s="46" t="e">
        <f t="shared" si="0"/>
        <v>#DIV/0!</v>
      </c>
      <c r="J42" s="60" t="e">
        <f t="shared" si="1"/>
        <v>#DIV/0!</v>
      </c>
    </row>
    <row r="43" spans="1:10" ht="20.100000000000001" customHeight="1" x14ac:dyDescent="0.25">
      <c r="A43" s="11">
        <f>ÖĞRENCİLİSTESİ!A37</f>
        <v>33</v>
      </c>
      <c r="B43" s="11">
        <f>ÖĞRENCİLİSTESİ!B37</f>
        <v>0</v>
      </c>
      <c r="C43" s="12">
        <f>ÖĞRENCİLİSTESİ!C37</f>
        <v>0</v>
      </c>
      <c r="D43" s="2"/>
      <c r="E43" s="3"/>
      <c r="F43" s="3"/>
      <c r="G43" s="3"/>
      <c r="H43" s="3"/>
      <c r="I43" s="46" t="e">
        <f t="shared" si="0"/>
        <v>#DIV/0!</v>
      </c>
      <c r="J43" s="60" t="e">
        <f t="shared" si="1"/>
        <v>#DIV/0!</v>
      </c>
    </row>
    <row r="44" spans="1:10" ht="20.100000000000001" customHeight="1" x14ac:dyDescent="0.25">
      <c r="A44" s="11">
        <f>ÖĞRENCİLİSTESİ!A38</f>
        <v>34</v>
      </c>
      <c r="B44" s="11">
        <f>ÖĞRENCİLİSTESİ!B38</f>
        <v>0</v>
      </c>
      <c r="C44" s="12">
        <f>ÖĞRENCİLİSTESİ!C38</f>
        <v>0</v>
      </c>
      <c r="D44" s="2"/>
      <c r="E44" s="3"/>
      <c r="F44" s="3"/>
      <c r="G44" s="3"/>
      <c r="H44" s="3"/>
      <c r="I44" s="46" t="e">
        <f t="shared" si="0"/>
        <v>#DIV/0!</v>
      </c>
      <c r="J44" s="60" t="e">
        <f t="shared" si="1"/>
        <v>#DIV/0!</v>
      </c>
    </row>
    <row r="45" spans="1:10" ht="20.100000000000001" customHeight="1" x14ac:dyDescent="0.25">
      <c r="A45" s="11">
        <f>ÖĞRENCİLİSTESİ!A39</f>
        <v>35</v>
      </c>
      <c r="B45" s="11">
        <f>ÖĞRENCİLİSTESİ!B39</f>
        <v>0</v>
      </c>
      <c r="C45" s="12">
        <f>ÖĞRENCİLİSTESİ!C39</f>
        <v>0</v>
      </c>
      <c r="D45" s="2"/>
      <c r="E45" s="3"/>
      <c r="F45" s="3"/>
      <c r="G45" s="3"/>
      <c r="H45" s="3"/>
      <c r="I45" s="46" t="e">
        <f t="shared" si="0"/>
        <v>#DIV/0!</v>
      </c>
      <c r="J45" s="60" t="e">
        <f t="shared" si="1"/>
        <v>#DIV/0!</v>
      </c>
    </row>
    <row r="46" spans="1:10" ht="20.100000000000001" customHeight="1" x14ac:dyDescent="0.25">
      <c r="A46" s="11">
        <f>ÖĞRENCİLİSTESİ!A40</f>
        <v>36</v>
      </c>
      <c r="B46" s="11">
        <f>ÖĞRENCİLİSTESİ!B40</f>
        <v>0</v>
      </c>
      <c r="C46" s="12">
        <f>ÖĞRENCİLİSTESİ!C40</f>
        <v>0</v>
      </c>
      <c r="D46" s="2"/>
      <c r="E46" s="3"/>
      <c r="F46" s="3"/>
      <c r="G46" s="3"/>
      <c r="H46" s="3"/>
      <c r="I46" s="46" t="e">
        <f t="shared" si="0"/>
        <v>#DIV/0!</v>
      </c>
      <c r="J46" s="60" t="e">
        <f t="shared" si="1"/>
        <v>#DIV/0!</v>
      </c>
    </row>
    <row r="47" spans="1:10" ht="20.100000000000001" customHeight="1" x14ac:dyDescent="0.25">
      <c r="A47" s="11">
        <f>ÖĞRENCİLİSTESİ!A41</f>
        <v>37</v>
      </c>
      <c r="B47" s="11">
        <f>ÖĞRENCİLİSTESİ!B41</f>
        <v>0</v>
      </c>
      <c r="C47" s="12">
        <f>ÖĞRENCİLİSTESİ!C41</f>
        <v>0</v>
      </c>
      <c r="D47" s="2"/>
      <c r="E47" s="3"/>
      <c r="F47" s="3"/>
      <c r="G47" s="3"/>
      <c r="H47" s="3"/>
      <c r="I47" s="46" t="e">
        <f t="shared" si="0"/>
        <v>#DIV/0!</v>
      </c>
      <c r="J47" s="60" t="e">
        <f t="shared" si="1"/>
        <v>#DIV/0!</v>
      </c>
    </row>
    <row r="48" spans="1:10" ht="18.95" customHeight="1" x14ac:dyDescent="0.25"/>
    <row r="49" spans="3:11" ht="18.95" customHeight="1" x14ac:dyDescent="0.25">
      <c r="C49" s="176" t="s">
        <v>494</v>
      </c>
      <c r="I49" s="192">
        <f>ÖĞRENCİLİSTESİ!L2</f>
        <v>0</v>
      </c>
      <c r="J49" s="192"/>
      <c r="K49" s="24"/>
    </row>
    <row r="50" spans="3:11" ht="18.95" customHeight="1" x14ac:dyDescent="0.25">
      <c r="I50" s="216" t="str">
        <f>ÖĞRENCİLİSTESİ!L3</f>
        <v>3/B Sınıf Öğretmeni</v>
      </c>
      <c r="J50" s="216"/>
      <c r="K50" s="24"/>
    </row>
  </sheetData>
  <protectedRanges>
    <protectedRange sqref="A11:C47" name="Aralık1_1_1"/>
  </protectedRanges>
  <mergeCells count="14">
    <mergeCell ref="A2:B2"/>
    <mergeCell ref="A1:J1"/>
    <mergeCell ref="B3:B9"/>
    <mergeCell ref="C3:C9"/>
    <mergeCell ref="J3:J10"/>
    <mergeCell ref="C2:J2"/>
    <mergeCell ref="I3:I10"/>
    <mergeCell ref="D3:D9"/>
    <mergeCell ref="I50:J50"/>
    <mergeCell ref="E3:E9"/>
    <mergeCell ref="F3:F9"/>
    <mergeCell ref="G3:G9"/>
    <mergeCell ref="H3:H9"/>
    <mergeCell ref="I49:J49"/>
  </mergeCells>
  <hyperlinks>
    <hyperlink ref="C49" r:id="rId1"/>
  </hyperlink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2" orientation="portrait" r:id="rId2"/>
  <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3" zoomScaleNormal="100" workbookViewId="0">
      <selection activeCell="C3" sqref="C3:C9"/>
    </sheetView>
  </sheetViews>
  <sheetFormatPr defaultRowHeight="15.75" x14ac:dyDescent="0.25"/>
  <cols>
    <col min="1" max="1" width="5.7109375" style="23" customWidth="1"/>
    <col min="2" max="2" width="6.42578125" style="23" customWidth="1"/>
    <col min="3" max="3" width="29.5703125" style="23" customWidth="1"/>
    <col min="4" max="4" width="7.28515625" style="1" customWidth="1"/>
    <col min="5" max="5" width="7.85546875" style="1" customWidth="1"/>
    <col min="6" max="6" width="7.5703125" style="1" customWidth="1"/>
    <col min="7" max="7" width="7.42578125" style="1" customWidth="1"/>
    <col min="8" max="8" width="5.140625" style="1" customWidth="1"/>
    <col min="9" max="9" width="7.7109375" style="47" customWidth="1"/>
    <col min="10" max="10" width="13.7109375" style="5" customWidth="1"/>
    <col min="11" max="11" width="5.7109375" style="1" customWidth="1"/>
    <col min="12" max="14" width="7.7109375" style="1" customWidth="1"/>
    <col min="15" max="16384" width="9.140625" style="1"/>
  </cols>
  <sheetData>
    <row r="1" spans="1:10" ht="20.100000000000001" customHeight="1" x14ac:dyDescent="0.25">
      <c r="A1" s="207" t="str">
        <f>ÖĞRENCİLİSTESİ!A1</f>
        <v>2021-2022 EĞİTİM ÖĞRETİM YILI ŞÜKRÜPAŞA. İLKOKULU</v>
      </c>
      <c r="B1" s="208"/>
      <c r="C1" s="208"/>
      <c r="D1" s="208"/>
      <c r="E1" s="208"/>
      <c r="F1" s="208"/>
      <c r="G1" s="208"/>
      <c r="H1" s="208"/>
      <c r="I1" s="208"/>
      <c r="J1" s="209"/>
    </row>
    <row r="2" spans="1:10" ht="20.100000000000001" customHeight="1" x14ac:dyDescent="0.25">
      <c r="A2" s="207" t="str">
        <f>ÖĞRENCİLİSTESİ!B3</f>
        <v>3/B</v>
      </c>
      <c r="B2" s="209"/>
      <c r="C2" s="208" t="s">
        <v>127</v>
      </c>
      <c r="D2" s="208"/>
      <c r="E2" s="208"/>
      <c r="F2" s="208"/>
      <c r="G2" s="208"/>
      <c r="H2" s="208"/>
      <c r="I2" s="208"/>
      <c r="J2" s="209"/>
    </row>
    <row r="3" spans="1:10" ht="36.950000000000003" customHeight="1" x14ac:dyDescent="0.25">
      <c r="A3" s="56"/>
      <c r="B3" s="253"/>
      <c r="C3" s="244"/>
      <c r="D3" s="257" t="s">
        <v>404</v>
      </c>
      <c r="E3" s="220" t="s">
        <v>410</v>
      </c>
      <c r="F3" s="220" t="s">
        <v>411</v>
      </c>
      <c r="G3" s="220" t="s">
        <v>412</v>
      </c>
      <c r="H3" s="220" t="s">
        <v>413</v>
      </c>
      <c r="I3" s="204" t="s">
        <v>73</v>
      </c>
      <c r="J3" s="204" t="s">
        <v>11</v>
      </c>
    </row>
    <row r="4" spans="1:10" ht="36.950000000000003" customHeight="1" x14ac:dyDescent="0.25">
      <c r="A4" s="57"/>
      <c r="B4" s="254"/>
      <c r="C4" s="245"/>
      <c r="D4" s="258"/>
      <c r="E4" s="221"/>
      <c r="F4" s="221"/>
      <c r="G4" s="221"/>
      <c r="H4" s="221"/>
      <c r="I4" s="201"/>
      <c r="J4" s="201"/>
    </row>
    <row r="5" spans="1:10" ht="36.950000000000003" customHeight="1" x14ac:dyDescent="0.25">
      <c r="A5" s="57"/>
      <c r="B5" s="254"/>
      <c r="C5" s="245"/>
      <c r="D5" s="258"/>
      <c r="E5" s="221"/>
      <c r="F5" s="221"/>
      <c r="G5" s="221"/>
      <c r="H5" s="221"/>
      <c r="I5" s="201"/>
      <c r="J5" s="201"/>
    </row>
    <row r="6" spans="1:10" ht="36.950000000000003" customHeight="1" x14ac:dyDescent="0.25">
      <c r="A6" s="57"/>
      <c r="B6" s="254"/>
      <c r="C6" s="245"/>
      <c r="D6" s="258"/>
      <c r="E6" s="221"/>
      <c r="F6" s="221"/>
      <c r="G6" s="221"/>
      <c r="H6" s="221"/>
      <c r="I6" s="201"/>
      <c r="J6" s="201"/>
    </row>
    <row r="7" spans="1:10" ht="36.950000000000003" customHeight="1" x14ac:dyDescent="0.25">
      <c r="A7" s="57"/>
      <c r="B7" s="254"/>
      <c r="C7" s="245"/>
      <c r="D7" s="258"/>
      <c r="E7" s="221"/>
      <c r="F7" s="221"/>
      <c r="G7" s="221"/>
      <c r="H7" s="221"/>
      <c r="I7" s="201"/>
      <c r="J7" s="201"/>
    </row>
    <row r="8" spans="1:10" ht="36.950000000000003" customHeight="1" x14ac:dyDescent="0.25">
      <c r="A8" s="21"/>
      <c r="B8" s="254"/>
      <c r="C8" s="245"/>
      <c r="D8" s="258"/>
      <c r="E8" s="221"/>
      <c r="F8" s="221"/>
      <c r="G8" s="221"/>
      <c r="H8" s="221"/>
      <c r="I8" s="201"/>
      <c r="J8" s="201"/>
    </row>
    <row r="9" spans="1:10" ht="36.950000000000003" customHeight="1" x14ac:dyDescent="0.25">
      <c r="A9" s="22"/>
      <c r="B9" s="255"/>
      <c r="C9" s="250"/>
      <c r="D9" s="259"/>
      <c r="E9" s="222"/>
      <c r="F9" s="222"/>
      <c r="G9" s="222"/>
      <c r="H9" s="222"/>
      <c r="I9" s="201"/>
      <c r="J9" s="201"/>
    </row>
    <row r="10" spans="1:10" ht="18.95" customHeight="1" x14ac:dyDescent="0.25">
      <c r="A10" s="9" t="s">
        <v>1</v>
      </c>
      <c r="B10" s="9" t="s">
        <v>0</v>
      </c>
      <c r="C10" s="10" t="s">
        <v>10</v>
      </c>
      <c r="D10" s="113">
        <v>1</v>
      </c>
      <c r="E10" s="113">
        <v>2</v>
      </c>
      <c r="F10" s="113">
        <v>3</v>
      </c>
      <c r="G10" s="113">
        <v>4</v>
      </c>
      <c r="H10" s="113">
        <v>5</v>
      </c>
      <c r="I10" s="202"/>
      <c r="J10" s="202"/>
    </row>
    <row r="11" spans="1:10" ht="18.95" customHeight="1" x14ac:dyDescent="0.25">
      <c r="A11" s="11">
        <f>ÖĞRENCİLİSTESİ!H5</f>
        <v>1</v>
      </c>
      <c r="B11" s="11">
        <f>ÖĞRENCİLİSTESİ!I5</f>
        <v>5</v>
      </c>
      <c r="C11" s="12" t="str">
        <f>ÖĞRENCİLİSTESİ!J5</f>
        <v>BİLAL ENSAR ERTAŞ</v>
      </c>
      <c r="D11" s="2"/>
      <c r="E11" s="3"/>
      <c r="F11" s="3"/>
      <c r="G11" s="3"/>
      <c r="H11" s="3"/>
      <c r="I11" s="46" t="e">
        <f t="shared" ref="I11:I47" si="0">AVERAGEA(D11:H11)</f>
        <v>#DIV/0!</v>
      </c>
      <c r="J11" s="60" t="e">
        <f t="shared" ref="J11:J47" si="1">IF(I11&lt;1.5,"Geliştirilmeli",IF(I11&gt;2.44,"Çok İyi","İyi"))</f>
        <v>#DIV/0!</v>
      </c>
    </row>
    <row r="12" spans="1:10" ht="18.95" customHeight="1" x14ac:dyDescent="0.25">
      <c r="A12" s="11">
        <f>ÖĞRENCİLİSTESİ!H6</f>
        <v>2</v>
      </c>
      <c r="B12" s="11">
        <f>ÖĞRENCİLİSTESİ!I6</f>
        <v>12</v>
      </c>
      <c r="C12" s="12" t="str">
        <f>ÖĞRENCİLİSTESİ!J6</f>
        <v>ARDA ÇATAL</v>
      </c>
      <c r="D12" s="2"/>
      <c r="E12" s="3"/>
      <c r="F12" s="3"/>
      <c r="G12" s="3"/>
      <c r="H12" s="3"/>
      <c r="I12" s="46" t="e">
        <f t="shared" si="0"/>
        <v>#DIV/0!</v>
      </c>
      <c r="J12" s="60" t="e">
        <f t="shared" si="1"/>
        <v>#DIV/0!</v>
      </c>
    </row>
    <row r="13" spans="1:10" ht="18.95" customHeight="1" x14ac:dyDescent="0.25">
      <c r="A13" s="11">
        <f>ÖĞRENCİLİSTESİ!H7</f>
        <v>3</v>
      </c>
      <c r="B13" s="11">
        <f>ÖĞRENCİLİSTESİ!I7</f>
        <v>38</v>
      </c>
      <c r="C13" s="12" t="str">
        <f>ÖĞRENCİLİSTESİ!J7</f>
        <v>AYŞE BUĞLEM İMROZ</v>
      </c>
      <c r="D13" s="2"/>
      <c r="E13" s="3"/>
      <c r="F13" s="3"/>
      <c r="G13" s="3"/>
      <c r="H13" s="3"/>
      <c r="I13" s="46" t="e">
        <f t="shared" si="0"/>
        <v>#DIV/0!</v>
      </c>
      <c r="J13" s="60" t="e">
        <f t="shared" si="1"/>
        <v>#DIV/0!</v>
      </c>
    </row>
    <row r="14" spans="1:10" ht="18.95" customHeight="1" x14ac:dyDescent="0.25">
      <c r="A14" s="11">
        <f>ÖĞRENCİLİSTESİ!H8</f>
        <v>4</v>
      </c>
      <c r="B14" s="11">
        <f>ÖĞRENCİLİSTESİ!I8</f>
        <v>44</v>
      </c>
      <c r="C14" s="12" t="str">
        <f>ÖĞRENCİLİSTESİ!J8</f>
        <v>YUSUF EREN KILIÇ</v>
      </c>
      <c r="D14" s="2"/>
      <c r="E14" s="3"/>
      <c r="F14" s="3"/>
      <c r="G14" s="3"/>
      <c r="H14" s="3"/>
      <c r="I14" s="46" t="e">
        <f t="shared" si="0"/>
        <v>#DIV/0!</v>
      </c>
      <c r="J14" s="60" t="e">
        <f t="shared" si="1"/>
        <v>#DIV/0!</v>
      </c>
    </row>
    <row r="15" spans="1:10" ht="18.95" customHeight="1" x14ac:dyDescent="0.25">
      <c r="A15" s="11">
        <f>ÖĞRENCİLİSTESİ!H9</f>
        <v>5</v>
      </c>
      <c r="B15" s="11">
        <f>ÖĞRENCİLİSTESİ!I9</f>
        <v>50</v>
      </c>
      <c r="C15" s="12" t="str">
        <f>ÖĞRENCİLİSTESİ!J9</f>
        <v>ALİ KORALP ERGİT</v>
      </c>
      <c r="D15" s="2"/>
      <c r="E15" s="3"/>
      <c r="F15" s="3"/>
      <c r="G15" s="3"/>
      <c r="H15" s="3"/>
      <c r="I15" s="46" t="e">
        <f t="shared" si="0"/>
        <v>#DIV/0!</v>
      </c>
      <c r="J15" s="60" t="e">
        <f t="shared" si="1"/>
        <v>#DIV/0!</v>
      </c>
    </row>
    <row r="16" spans="1:10" ht="18.95" customHeight="1" x14ac:dyDescent="0.25">
      <c r="A16" s="11">
        <f>ÖĞRENCİLİSTESİ!H10</f>
        <v>6</v>
      </c>
      <c r="B16" s="11">
        <f>ÖĞRENCİLİSTESİ!I10</f>
        <v>53</v>
      </c>
      <c r="C16" s="12" t="str">
        <f>ÖĞRENCİLİSTESİ!J10</f>
        <v>ALİ TAHA YILMAZ</v>
      </c>
      <c r="D16" s="2"/>
      <c r="E16" s="3"/>
      <c r="F16" s="3"/>
      <c r="G16" s="3"/>
      <c r="H16" s="3"/>
      <c r="I16" s="46" t="e">
        <f t="shared" si="0"/>
        <v>#DIV/0!</v>
      </c>
      <c r="J16" s="60" t="e">
        <f t="shared" si="1"/>
        <v>#DIV/0!</v>
      </c>
    </row>
    <row r="17" spans="1:10" ht="18.95" customHeight="1" x14ac:dyDescent="0.25">
      <c r="A17" s="11">
        <f>ÖĞRENCİLİSTESİ!H11</f>
        <v>7</v>
      </c>
      <c r="B17" s="11">
        <f>ÖĞRENCİLİSTESİ!I11</f>
        <v>54</v>
      </c>
      <c r="C17" s="12" t="str">
        <f>ÖĞRENCİLİSTESİ!J11</f>
        <v>ALPEREN ADALI</v>
      </c>
      <c r="D17" s="2"/>
      <c r="E17" s="3"/>
      <c r="F17" s="3"/>
      <c r="G17" s="3"/>
      <c r="H17" s="3"/>
      <c r="I17" s="46" t="e">
        <f t="shared" si="0"/>
        <v>#DIV/0!</v>
      </c>
      <c r="J17" s="60" t="e">
        <f t="shared" si="1"/>
        <v>#DIV/0!</v>
      </c>
    </row>
    <row r="18" spans="1:10" ht="18.95" customHeight="1" x14ac:dyDescent="0.25">
      <c r="A18" s="11">
        <f>ÖĞRENCİLİSTESİ!H12</f>
        <v>8</v>
      </c>
      <c r="B18" s="11">
        <f>ÖĞRENCİLİSTESİ!I12</f>
        <v>56</v>
      </c>
      <c r="C18" s="12" t="str">
        <f>ÖĞRENCİLİSTESİ!J12</f>
        <v>AMİNE BİNGÖL</v>
      </c>
      <c r="D18" s="2"/>
      <c r="E18" s="3"/>
      <c r="F18" s="3"/>
      <c r="G18" s="3"/>
      <c r="H18" s="3"/>
      <c r="I18" s="46" t="e">
        <f t="shared" si="0"/>
        <v>#DIV/0!</v>
      </c>
      <c r="J18" s="60" t="e">
        <f t="shared" si="1"/>
        <v>#DIV/0!</v>
      </c>
    </row>
    <row r="19" spans="1:10" ht="18.95" customHeight="1" x14ac:dyDescent="0.25">
      <c r="A19" s="11">
        <f>ÖĞRENCİLİSTESİ!H13</f>
        <v>9</v>
      </c>
      <c r="B19" s="11">
        <f>ÖĞRENCİLİSTESİ!I13</f>
        <v>61</v>
      </c>
      <c r="C19" s="12" t="str">
        <f>ÖĞRENCİLİSTESİ!J13</f>
        <v>AYAZ TAŞDELEN</v>
      </c>
      <c r="D19" s="2"/>
      <c r="E19" s="3"/>
      <c r="F19" s="3"/>
      <c r="G19" s="3"/>
      <c r="H19" s="3"/>
      <c r="I19" s="46" t="e">
        <f t="shared" si="0"/>
        <v>#DIV/0!</v>
      </c>
      <c r="J19" s="60" t="e">
        <f t="shared" si="1"/>
        <v>#DIV/0!</v>
      </c>
    </row>
    <row r="20" spans="1:10" ht="18.95" customHeight="1" x14ac:dyDescent="0.25">
      <c r="A20" s="11">
        <f>ÖĞRENCİLİSTESİ!H14</f>
        <v>10</v>
      </c>
      <c r="B20" s="11">
        <f>ÖĞRENCİLİSTESİ!I14</f>
        <v>68</v>
      </c>
      <c r="C20" s="12" t="str">
        <f>ÖĞRENCİLİSTESİ!J14</f>
        <v>BERAT BERK KURT</v>
      </c>
      <c r="D20" s="2"/>
      <c r="E20" s="3"/>
      <c r="F20" s="3"/>
      <c r="G20" s="3"/>
      <c r="H20" s="3"/>
      <c r="I20" s="46" t="e">
        <f t="shared" si="0"/>
        <v>#DIV/0!</v>
      </c>
      <c r="J20" s="60" t="e">
        <f t="shared" si="1"/>
        <v>#DIV/0!</v>
      </c>
    </row>
    <row r="21" spans="1:10" ht="18.95" customHeight="1" x14ac:dyDescent="0.25">
      <c r="A21" s="11">
        <f>ÖĞRENCİLİSTESİ!H15</f>
        <v>11</v>
      </c>
      <c r="B21" s="11">
        <f>ÖĞRENCİLİSTESİ!I15</f>
        <v>77</v>
      </c>
      <c r="C21" s="12" t="str">
        <f>ÖĞRENCİLİSTESİ!J15</f>
        <v>CEYLİN ADA DALAKKAYA</v>
      </c>
      <c r="D21" s="2"/>
      <c r="E21" s="3"/>
      <c r="F21" s="3"/>
      <c r="G21" s="3"/>
      <c r="H21" s="3"/>
      <c r="I21" s="46" t="e">
        <f t="shared" si="0"/>
        <v>#DIV/0!</v>
      </c>
      <c r="J21" s="60" t="e">
        <f t="shared" si="1"/>
        <v>#DIV/0!</v>
      </c>
    </row>
    <row r="22" spans="1:10" ht="18.95" customHeight="1" x14ac:dyDescent="0.25">
      <c r="A22" s="11">
        <f>ÖĞRENCİLİSTESİ!H16</f>
        <v>12</v>
      </c>
      <c r="B22" s="11">
        <f>ÖĞRENCİLİSTESİ!I16</f>
        <v>106</v>
      </c>
      <c r="C22" s="12" t="str">
        <f>ÖĞRENCİLİSTESİ!J16</f>
        <v>ELİF IRMAK ÖREN</v>
      </c>
      <c r="D22" s="2"/>
      <c r="E22" s="3"/>
      <c r="F22" s="3"/>
      <c r="G22" s="3"/>
      <c r="H22" s="3"/>
      <c r="I22" s="46" t="e">
        <f t="shared" si="0"/>
        <v>#DIV/0!</v>
      </c>
      <c r="J22" s="60" t="e">
        <f t="shared" si="1"/>
        <v>#DIV/0!</v>
      </c>
    </row>
    <row r="23" spans="1:10" ht="18.95" customHeight="1" x14ac:dyDescent="0.25">
      <c r="A23" s="11">
        <f>ÖĞRENCİLİSTESİ!H17</f>
        <v>13</v>
      </c>
      <c r="B23" s="11">
        <f>ÖĞRENCİLİSTESİ!I17</f>
        <v>122</v>
      </c>
      <c r="C23" s="12" t="str">
        <f>ÖĞRENCİLİSTESİ!J17</f>
        <v>EYLÜL ÖZTÜRK</v>
      </c>
      <c r="D23" s="2"/>
      <c r="E23" s="3"/>
      <c r="F23" s="3"/>
      <c r="G23" s="3"/>
      <c r="H23" s="3"/>
      <c r="I23" s="46" t="e">
        <f t="shared" si="0"/>
        <v>#DIV/0!</v>
      </c>
      <c r="J23" s="60" t="e">
        <f t="shared" si="1"/>
        <v>#DIV/0!</v>
      </c>
    </row>
    <row r="24" spans="1:10" ht="18.95" customHeight="1" x14ac:dyDescent="0.25">
      <c r="A24" s="11">
        <f>ÖĞRENCİLİSTESİ!H18</f>
        <v>14</v>
      </c>
      <c r="B24" s="11">
        <f>ÖĞRENCİLİSTESİ!I18</f>
        <v>142</v>
      </c>
      <c r="C24" s="12" t="str">
        <f>ÖĞRENCİLİSTESİ!J18</f>
        <v>ILGIN BALYEMEZ</v>
      </c>
      <c r="D24" s="2"/>
      <c r="E24" s="3"/>
      <c r="F24" s="3"/>
      <c r="G24" s="3"/>
      <c r="H24" s="3"/>
      <c r="I24" s="46" t="e">
        <f t="shared" si="0"/>
        <v>#DIV/0!</v>
      </c>
      <c r="J24" s="60" t="e">
        <f t="shared" si="1"/>
        <v>#DIV/0!</v>
      </c>
    </row>
    <row r="25" spans="1:10" ht="18.95" customHeight="1" x14ac:dyDescent="0.25">
      <c r="A25" s="11">
        <f>ÖĞRENCİLİSTESİ!H19</f>
        <v>15</v>
      </c>
      <c r="B25" s="11">
        <f>ÖĞRENCİLİSTESİ!I19</f>
        <v>146</v>
      </c>
      <c r="C25" s="12" t="str">
        <f>ÖĞRENCİLİSTESİ!J19</f>
        <v>IRMAK BALYEMEZ</v>
      </c>
      <c r="D25" s="2"/>
      <c r="E25" s="3"/>
      <c r="F25" s="3"/>
      <c r="G25" s="3"/>
      <c r="H25" s="3"/>
      <c r="I25" s="46" t="e">
        <f t="shared" si="0"/>
        <v>#DIV/0!</v>
      </c>
      <c r="J25" s="60" t="e">
        <f t="shared" si="1"/>
        <v>#DIV/0!</v>
      </c>
    </row>
    <row r="26" spans="1:10" ht="18.95" customHeight="1" x14ac:dyDescent="0.25">
      <c r="A26" s="11">
        <f>ÖĞRENCİLİSTESİ!H20</f>
        <v>16</v>
      </c>
      <c r="B26" s="11">
        <f>ÖĞRENCİLİSTESİ!I20</f>
        <v>179</v>
      </c>
      <c r="C26" s="12" t="str">
        <f>ÖĞRENCİLİSTESİ!J20</f>
        <v>KUZEY AYGÜN</v>
      </c>
      <c r="D26" s="2"/>
      <c r="E26" s="3"/>
      <c r="F26" s="3"/>
      <c r="G26" s="3"/>
      <c r="H26" s="3"/>
      <c r="I26" s="46" t="e">
        <f t="shared" si="0"/>
        <v>#DIV/0!</v>
      </c>
      <c r="J26" s="60" t="e">
        <f t="shared" si="1"/>
        <v>#DIV/0!</v>
      </c>
    </row>
    <row r="27" spans="1:10" ht="18.95" customHeight="1" x14ac:dyDescent="0.25">
      <c r="A27" s="11">
        <f>ÖĞRENCİLİSTESİ!H21</f>
        <v>17</v>
      </c>
      <c r="B27" s="11">
        <f>ÖĞRENCİLİSTESİ!I21</f>
        <v>184</v>
      </c>
      <c r="C27" s="12" t="str">
        <f>ÖĞRENCİLİSTESİ!J21</f>
        <v>MEHMET ARİF DENİZ</v>
      </c>
      <c r="D27" s="2"/>
      <c r="E27" s="3"/>
      <c r="F27" s="3"/>
      <c r="G27" s="3"/>
      <c r="H27" s="3"/>
      <c r="I27" s="46" t="e">
        <f t="shared" si="0"/>
        <v>#DIV/0!</v>
      </c>
      <c r="J27" s="60" t="e">
        <f t="shared" si="1"/>
        <v>#DIV/0!</v>
      </c>
    </row>
    <row r="28" spans="1:10" ht="18.95" customHeight="1" x14ac:dyDescent="0.25">
      <c r="A28" s="11">
        <f>ÖĞRENCİLİSTESİ!H22</f>
        <v>18</v>
      </c>
      <c r="B28" s="11">
        <f>ÖĞRENCİLİSTESİ!I22</f>
        <v>188</v>
      </c>
      <c r="C28" s="12" t="str">
        <f>ÖĞRENCİLİSTESİ!J22</f>
        <v>MEHMET SENCER YARAR</v>
      </c>
      <c r="D28" s="2"/>
      <c r="E28" s="3"/>
      <c r="F28" s="3"/>
      <c r="G28" s="3"/>
      <c r="H28" s="3"/>
      <c r="I28" s="46" t="e">
        <f t="shared" si="0"/>
        <v>#DIV/0!</v>
      </c>
      <c r="J28" s="60" t="e">
        <f t="shared" si="1"/>
        <v>#DIV/0!</v>
      </c>
    </row>
    <row r="29" spans="1:10" ht="18.95" customHeight="1" x14ac:dyDescent="0.25">
      <c r="A29" s="11">
        <f>ÖĞRENCİLİSTESİ!H23</f>
        <v>19</v>
      </c>
      <c r="B29" s="11">
        <f>ÖĞRENCİLİSTESİ!I23</f>
        <v>198</v>
      </c>
      <c r="C29" s="12" t="str">
        <f>ÖĞRENCİLİSTESİ!J23</f>
        <v>ÖMER FARUK BALTAŞ</v>
      </c>
      <c r="D29" s="2"/>
      <c r="E29" s="3"/>
      <c r="F29" s="3"/>
      <c r="G29" s="3"/>
      <c r="H29" s="3"/>
      <c r="I29" s="46" t="e">
        <f t="shared" si="0"/>
        <v>#DIV/0!</v>
      </c>
      <c r="J29" s="60" t="e">
        <f t="shared" si="1"/>
        <v>#DIV/0!</v>
      </c>
    </row>
    <row r="30" spans="1:10" ht="18.95" customHeight="1" x14ac:dyDescent="0.25">
      <c r="A30" s="11">
        <f>ÖĞRENCİLİSTESİ!H24</f>
        <v>20</v>
      </c>
      <c r="B30" s="11">
        <f>ÖĞRENCİLİSTESİ!I24</f>
        <v>200</v>
      </c>
      <c r="C30" s="12" t="str">
        <f>ÖĞRENCİLİSTESİ!J24</f>
        <v>ÖMER KOŞAR</v>
      </c>
      <c r="D30" s="2"/>
      <c r="E30" s="3"/>
      <c r="F30" s="3"/>
      <c r="G30" s="3"/>
      <c r="H30" s="3"/>
      <c r="I30" s="46" t="e">
        <f t="shared" si="0"/>
        <v>#DIV/0!</v>
      </c>
      <c r="J30" s="60" t="e">
        <f t="shared" si="1"/>
        <v>#DIV/0!</v>
      </c>
    </row>
    <row r="31" spans="1:10" ht="18.95" customHeight="1" x14ac:dyDescent="0.25">
      <c r="A31" s="11">
        <f>ÖĞRENCİLİSTESİ!H25</f>
        <v>21</v>
      </c>
      <c r="B31" s="11">
        <f>ÖĞRENCİLİSTESİ!I25</f>
        <v>219</v>
      </c>
      <c r="C31" s="12" t="str">
        <f>ÖĞRENCİLİSTESİ!J25</f>
        <v>TUĞSEM DURU KARABABA</v>
      </c>
      <c r="D31" s="2"/>
      <c r="E31" s="3"/>
      <c r="F31" s="3"/>
      <c r="G31" s="3"/>
      <c r="H31" s="3"/>
      <c r="I31" s="46" t="e">
        <f t="shared" si="0"/>
        <v>#DIV/0!</v>
      </c>
      <c r="J31" s="60" t="e">
        <f t="shared" si="1"/>
        <v>#DIV/0!</v>
      </c>
    </row>
    <row r="32" spans="1:10" ht="18.95" customHeight="1" x14ac:dyDescent="0.25">
      <c r="A32" s="11">
        <f>ÖĞRENCİLİSTESİ!H26</f>
        <v>22</v>
      </c>
      <c r="B32" s="11">
        <f>ÖĞRENCİLİSTESİ!I26</f>
        <v>221</v>
      </c>
      <c r="C32" s="12" t="str">
        <f>ÖĞRENCİLİSTESİ!J26</f>
        <v>TUNA ÖZTOPRAK</v>
      </c>
      <c r="D32" s="2"/>
      <c r="E32" s="3"/>
      <c r="F32" s="3"/>
      <c r="G32" s="3"/>
      <c r="H32" s="3"/>
      <c r="I32" s="46" t="e">
        <f t="shared" si="0"/>
        <v>#DIV/0!</v>
      </c>
      <c r="J32" s="60" t="e">
        <f t="shared" si="1"/>
        <v>#DIV/0!</v>
      </c>
    </row>
    <row r="33" spans="1:10" ht="18.95" customHeight="1" x14ac:dyDescent="0.25">
      <c r="A33" s="11">
        <f>ÖĞRENCİLİSTESİ!H27</f>
        <v>23</v>
      </c>
      <c r="B33" s="11">
        <f>ÖĞRENCİLİSTESİ!I27</f>
        <v>227</v>
      </c>
      <c r="C33" s="12" t="str">
        <f>ÖĞRENCİLİSTESİ!J27</f>
        <v>UMUT DENİZ KOCA</v>
      </c>
      <c r="D33" s="2"/>
      <c r="E33" s="3"/>
      <c r="F33" s="3"/>
      <c r="G33" s="3"/>
      <c r="H33" s="3"/>
      <c r="I33" s="46" t="e">
        <f t="shared" si="0"/>
        <v>#DIV/0!</v>
      </c>
      <c r="J33" s="60" t="e">
        <f t="shared" si="1"/>
        <v>#DIV/0!</v>
      </c>
    </row>
    <row r="34" spans="1:10" ht="18.95" customHeight="1" x14ac:dyDescent="0.25">
      <c r="A34" s="11">
        <f>ÖĞRENCİLİSTESİ!H28</f>
        <v>24</v>
      </c>
      <c r="B34" s="11">
        <f>ÖĞRENCİLİSTESİ!I28</f>
        <v>239</v>
      </c>
      <c r="C34" s="12" t="str">
        <f>ÖĞRENCİLİSTESİ!J28</f>
        <v>ZEYNEP DİLA ÇELİK</v>
      </c>
      <c r="D34" s="2"/>
      <c r="E34" s="3"/>
      <c r="F34" s="3"/>
      <c r="G34" s="3"/>
      <c r="H34" s="3"/>
      <c r="I34" s="46" t="e">
        <f t="shared" si="0"/>
        <v>#DIV/0!</v>
      </c>
      <c r="J34" s="60" t="e">
        <f t="shared" si="1"/>
        <v>#DIV/0!</v>
      </c>
    </row>
    <row r="35" spans="1:10" ht="18.95" customHeight="1" x14ac:dyDescent="0.25">
      <c r="A35" s="11">
        <f>ÖĞRENCİLİSTESİ!H29</f>
        <v>25</v>
      </c>
      <c r="B35" s="11">
        <f>ÖĞRENCİLİSTESİ!I29</f>
        <v>253</v>
      </c>
      <c r="C35" s="12" t="str">
        <f>ÖĞRENCİLİSTESİ!J29</f>
        <v>MEHMET EREN EKER</v>
      </c>
      <c r="D35" s="2"/>
      <c r="E35" s="3"/>
      <c r="F35" s="3"/>
      <c r="G35" s="3"/>
      <c r="H35" s="3"/>
      <c r="I35" s="46" t="e">
        <f t="shared" si="0"/>
        <v>#DIV/0!</v>
      </c>
      <c r="J35" s="60" t="e">
        <f t="shared" si="1"/>
        <v>#DIV/0!</v>
      </c>
    </row>
    <row r="36" spans="1:10" ht="18.95" customHeight="1" x14ac:dyDescent="0.25">
      <c r="A36" s="11">
        <f>ÖĞRENCİLİSTESİ!H30</f>
        <v>26</v>
      </c>
      <c r="B36" s="11">
        <f>ÖĞRENCİLİSTESİ!I30</f>
        <v>0</v>
      </c>
      <c r="C36" s="12">
        <f>ÖĞRENCİLİSTESİ!J30</f>
        <v>0</v>
      </c>
      <c r="D36" s="2"/>
      <c r="E36" s="3"/>
      <c r="F36" s="3"/>
      <c r="G36" s="3"/>
      <c r="H36" s="3"/>
      <c r="I36" s="46" t="e">
        <f t="shared" si="0"/>
        <v>#DIV/0!</v>
      </c>
      <c r="J36" s="60" t="e">
        <f t="shared" si="1"/>
        <v>#DIV/0!</v>
      </c>
    </row>
    <row r="37" spans="1:10" ht="18.95" customHeight="1" x14ac:dyDescent="0.25">
      <c r="A37" s="11">
        <f>ÖĞRENCİLİSTESİ!H31</f>
        <v>27</v>
      </c>
      <c r="B37" s="11">
        <f>ÖĞRENCİLİSTESİ!I31</f>
        <v>0</v>
      </c>
      <c r="C37" s="12">
        <f>ÖĞRENCİLİSTESİ!J31</f>
        <v>0</v>
      </c>
      <c r="D37" s="2"/>
      <c r="E37" s="3"/>
      <c r="F37" s="3"/>
      <c r="G37" s="3"/>
      <c r="H37" s="3"/>
      <c r="I37" s="46" t="e">
        <f t="shared" si="0"/>
        <v>#DIV/0!</v>
      </c>
      <c r="J37" s="60" t="e">
        <f t="shared" si="1"/>
        <v>#DIV/0!</v>
      </c>
    </row>
    <row r="38" spans="1:10" ht="18.95" customHeight="1" x14ac:dyDescent="0.25">
      <c r="A38" s="11">
        <f>ÖĞRENCİLİSTESİ!H32</f>
        <v>28</v>
      </c>
      <c r="B38" s="11">
        <f>ÖĞRENCİLİSTESİ!I32</f>
        <v>0</v>
      </c>
      <c r="C38" s="12">
        <f>ÖĞRENCİLİSTESİ!J32</f>
        <v>0</v>
      </c>
      <c r="D38" s="2"/>
      <c r="E38" s="3"/>
      <c r="F38" s="3"/>
      <c r="G38" s="3"/>
      <c r="H38" s="3"/>
      <c r="I38" s="46" t="e">
        <f t="shared" si="0"/>
        <v>#DIV/0!</v>
      </c>
      <c r="J38" s="60" t="e">
        <f t="shared" si="1"/>
        <v>#DIV/0!</v>
      </c>
    </row>
    <row r="39" spans="1:10" ht="18.95" customHeight="1" x14ac:dyDescent="0.25">
      <c r="A39" s="11">
        <f>ÖĞRENCİLİSTESİ!H33</f>
        <v>29</v>
      </c>
      <c r="B39" s="11">
        <f>ÖĞRENCİLİSTESİ!I33</f>
        <v>0</v>
      </c>
      <c r="C39" s="12">
        <f>ÖĞRENCİLİSTESİ!J33</f>
        <v>0</v>
      </c>
      <c r="D39" s="2"/>
      <c r="E39" s="3"/>
      <c r="F39" s="3"/>
      <c r="G39" s="3"/>
      <c r="H39" s="3"/>
      <c r="I39" s="46" t="e">
        <f t="shared" si="0"/>
        <v>#DIV/0!</v>
      </c>
      <c r="J39" s="60" t="e">
        <f t="shared" si="1"/>
        <v>#DIV/0!</v>
      </c>
    </row>
    <row r="40" spans="1:10" ht="18.95" customHeight="1" x14ac:dyDescent="0.25">
      <c r="A40" s="11">
        <f>ÖĞRENCİLİSTESİ!H34</f>
        <v>30</v>
      </c>
      <c r="B40" s="11">
        <f>ÖĞRENCİLİSTESİ!I34</f>
        <v>0</v>
      </c>
      <c r="C40" s="12">
        <f>ÖĞRENCİLİSTESİ!J34</f>
        <v>0</v>
      </c>
      <c r="D40" s="2"/>
      <c r="E40" s="3"/>
      <c r="F40" s="3"/>
      <c r="G40" s="3"/>
      <c r="H40" s="3"/>
      <c r="I40" s="46" t="e">
        <f t="shared" si="0"/>
        <v>#DIV/0!</v>
      </c>
      <c r="J40" s="60" t="e">
        <f t="shared" si="1"/>
        <v>#DIV/0!</v>
      </c>
    </row>
    <row r="41" spans="1:10" ht="18.95" customHeight="1" x14ac:dyDescent="0.25">
      <c r="A41" s="11">
        <f>ÖĞRENCİLİSTESİ!H35</f>
        <v>31</v>
      </c>
      <c r="B41" s="11">
        <f>ÖĞRENCİLİSTESİ!I35</f>
        <v>0</v>
      </c>
      <c r="C41" s="12">
        <f>ÖĞRENCİLİSTESİ!J35</f>
        <v>0</v>
      </c>
      <c r="D41" s="2"/>
      <c r="E41" s="3"/>
      <c r="F41" s="3"/>
      <c r="G41" s="3"/>
      <c r="H41" s="3"/>
      <c r="I41" s="46" t="e">
        <f t="shared" si="0"/>
        <v>#DIV/0!</v>
      </c>
      <c r="J41" s="60" t="e">
        <f t="shared" si="1"/>
        <v>#DIV/0!</v>
      </c>
    </row>
    <row r="42" spans="1:10" ht="18.95" customHeight="1" x14ac:dyDescent="0.25">
      <c r="A42" s="11">
        <f>ÖĞRENCİLİSTESİ!H36</f>
        <v>32</v>
      </c>
      <c r="B42" s="11">
        <f>ÖĞRENCİLİSTESİ!I36</f>
        <v>0</v>
      </c>
      <c r="C42" s="12">
        <f>ÖĞRENCİLİSTESİ!J36</f>
        <v>0</v>
      </c>
      <c r="D42" s="2"/>
      <c r="E42" s="3"/>
      <c r="F42" s="3"/>
      <c r="G42" s="3"/>
      <c r="H42" s="3"/>
      <c r="I42" s="46" t="e">
        <f t="shared" si="0"/>
        <v>#DIV/0!</v>
      </c>
      <c r="J42" s="60" t="e">
        <f t="shared" si="1"/>
        <v>#DIV/0!</v>
      </c>
    </row>
    <row r="43" spans="1:10" ht="18.95" customHeight="1" x14ac:dyDescent="0.25">
      <c r="A43" s="11">
        <f>ÖĞRENCİLİSTESİ!H37</f>
        <v>33</v>
      </c>
      <c r="B43" s="11">
        <f>ÖĞRENCİLİSTESİ!I37</f>
        <v>0</v>
      </c>
      <c r="C43" s="12">
        <f>ÖĞRENCİLİSTESİ!J37</f>
        <v>0</v>
      </c>
      <c r="D43" s="2"/>
      <c r="E43" s="3"/>
      <c r="F43" s="3"/>
      <c r="G43" s="3"/>
      <c r="H43" s="3"/>
      <c r="I43" s="46" t="e">
        <f t="shared" si="0"/>
        <v>#DIV/0!</v>
      </c>
      <c r="J43" s="60" t="e">
        <f t="shared" si="1"/>
        <v>#DIV/0!</v>
      </c>
    </row>
    <row r="44" spans="1:10" ht="18.95" customHeight="1" x14ac:dyDescent="0.25">
      <c r="A44" s="11">
        <f>ÖĞRENCİLİSTESİ!H38</f>
        <v>34</v>
      </c>
      <c r="B44" s="11">
        <f>ÖĞRENCİLİSTESİ!I38</f>
        <v>0</v>
      </c>
      <c r="C44" s="12">
        <f>ÖĞRENCİLİSTESİ!J38</f>
        <v>0</v>
      </c>
      <c r="D44" s="2"/>
      <c r="E44" s="3"/>
      <c r="F44" s="3"/>
      <c r="G44" s="3"/>
      <c r="H44" s="3"/>
      <c r="I44" s="46" t="e">
        <f t="shared" si="0"/>
        <v>#DIV/0!</v>
      </c>
      <c r="J44" s="60" t="e">
        <f t="shared" si="1"/>
        <v>#DIV/0!</v>
      </c>
    </row>
    <row r="45" spans="1:10" ht="18.95" customHeight="1" x14ac:dyDescent="0.25">
      <c r="A45" s="11">
        <f>ÖĞRENCİLİSTESİ!H39</f>
        <v>35</v>
      </c>
      <c r="B45" s="11">
        <f>ÖĞRENCİLİSTESİ!I39</f>
        <v>0</v>
      </c>
      <c r="C45" s="12">
        <f>ÖĞRENCİLİSTESİ!J39</f>
        <v>0</v>
      </c>
      <c r="D45" s="2"/>
      <c r="E45" s="3"/>
      <c r="F45" s="3"/>
      <c r="G45" s="3"/>
      <c r="H45" s="3"/>
      <c r="I45" s="46" t="e">
        <f t="shared" si="0"/>
        <v>#DIV/0!</v>
      </c>
      <c r="J45" s="60" t="e">
        <f t="shared" si="1"/>
        <v>#DIV/0!</v>
      </c>
    </row>
    <row r="46" spans="1:10" ht="18.95" customHeight="1" x14ac:dyDescent="0.25">
      <c r="A46" s="11">
        <f>ÖĞRENCİLİSTESİ!H40</f>
        <v>36</v>
      </c>
      <c r="B46" s="11">
        <f>ÖĞRENCİLİSTESİ!I40</f>
        <v>0</v>
      </c>
      <c r="C46" s="12">
        <f>ÖĞRENCİLİSTESİ!J40</f>
        <v>0</v>
      </c>
      <c r="D46" s="2"/>
      <c r="E46" s="3"/>
      <c r="F46" s="3"/>
      <c r="G46" s="3"/>
      <c r="H46" s="3"/>
      <c r="I46" s="46" t="e">
        <f t="shared" si="0"/>
        <v>#DIV/0!</v>
      </c>
      <c r="J46" s="60" t="e">
        <f t="shared" si="1"/>
        <v>#DIV/0!</v>
      </c>
    </row>
    <row r="47" spans="1:10" ht="18.95" customHeight="1" x14ac:dyDescent="0.25">
      <c r="A47" s="11">
        <f>ÖĞRENCİLİSTESİ!H41</f>
        <v>37</v>
      </c>
      <c r="B47" s="11">
        <f>ÖĞRENCİLİSTESİ!I41</f>
        <v>0</v>
      </c>
      <c r="C47" s="12">
        <f>ÖĞRENCİLİSTESİ!J41</f>
        <v>0</v>
      </c>
      <c r="D47" s="2"/>
      <c r="E47" s="3"/>
      <c r="F47" s="3"/>
      <c r="G47" s="3"/>
      <c r="H47" s="3"/>
      <c r="I47" s="46" t="e">
        <f t="shared" si="0"/>
        <v>#DIV/0!</v>
      </c>
      <c r="J47" s="60" t="e">
        <f t="shared" si="1"/>
        <v>#DIV/0!</v>
      </c>
    </row>
    <row r="48" spans="1:10" ht="18.95" customHeight="1" x14ac:dyDescent="0.25"/>
    <row r="49" spans="9:11" ht="18.95" customHeight="1" x14ac:dyDescent="0.25">
      <c r="I49" s="203">
        <f>ÖĞRENCİLİSTESİ!L2</f>
        <v>0</v>
      </c>
      <c r="J49" s="203"/>
      <c r="K49" s="24"/>
    </row>
    <row r="50" spans="9:11" ht="18.95" customHeight="1" x14ac:dyDescent="0.25">
      <c r="I50" s="241" t="str">
        <f>ÖĞRENCİLİSTESİ!L3</f>
        <v>3/B Sınıf Öğretmeni</v>
      </c>
      <c r="J50" s="241"/>
      <c r="K50" s="24"/>
    </row>
  </sheetData>
  <protectedRanges>
    <protectedRange sqref="A11:C47" name="Aralık1_1_1"/>
  </protectedRanges>
  <mergeCells count="14">
    <mergeCell ref="I49:J49"/>
    <mergeCell ref="I50:J50"/>
    <mergeCell ref="A1:J1"/>
    <mergeCell ref="A2:B2"/>
    <mergeCell ref="H3:H9"/>
    <mergeCell ref="C2:J2"/>
    <mergeCell ref="J3:J10"/>
    <mergeCell ref="B3:B9"/>
    <mergeCell ref="C3:C9"/>
    <mergeCell ref="I3:I10"/>
    <mergeCell ref="D3:D9"/>
    <mergeCell ref="E3:E9"/>
    <mergeCell ref="F3:F9"/>
    <mergeCell ref="G3:G9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7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zoomScaleNormal="100" workbookViewId="0">
      <selection activeCell="O5" sqref="O5"/>
    </sheetView>
  </sheetViews>
  <sheetFormatPr defaultRowHeight="15.75" x14ac:dyDescent="0.25"/>
  <cols>
    <col min="1" max="1" width="5.7109375" style="23" customWidth="1"/>
    <col min="2" max="2" width="6.7109375" style="23" customWidth="1"/>
    <col min="3" max="3" width="29.5703125" style="23" customWidth="1"/>
    <col min="4" max="4" width="5.7109375" style="1" customWidth="1"/>
    <col min="5" max="5" width="8.140625" style="1" customWidth="1"/>
    <col min="6" max="6" width="8.42578125" style="1" customWidth="1"/>
    <col min="7" max="7" width="7.28515625" style="1" customWidth="1"/>
    <col min="8" max="9" width="7.5703125" style="1" customWidth="1"/>
    <col min="10" max="10" width="5.42578125" style="1" customWidth="1"/>
    <col min="11" max="11" width="7.7109375" style="47" customWidth="1"/>
    <col min="12" max="12" width="13.7109375" style="5" customWidth="1"/>
    <col min="13" max="13" width="5.7109375" style="1" customWidth="1"/>
    <col min="14" max="16" width="7.7109375" style="1" customWidth="1"/>
    <col min="17" max="16384" width="9.140625" style="1"/>
  </cols>
  <sheetData>
    <row r="1" spans="1:12" ht="20.100000000000001" customHeight="1" x14ac:dyDescent="0.25">
      <c r="A1" s="207" t="str">
        <f>ÖĞRENCİLİSTESİ!A1</f>
        <v>2021-2022 EĞİTİM ÖĞRETİM YILI ŞÜKRÜPAŞA. İLKOKULU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9"/>
    </row>
    <row r="2" spans="1:12" ht="20.100000000000001" customHeight="1" x14ac:dyDescent="0.25">
      <c r="A2" s="207" t="str">
        <f>ÖĞRENCİLİSTESİ!B3</f>
        <v>3/B</v>
      </c>
      <c r="B2" s="209"/>
      <c r="C2" s="208" t="s">
        <v>22</v>
      </c>
      <c r="D2" s="208"/>
      <c r="E2" s="208"/>
      <c r="F2" s="208"/>
      <c r="G2" s="208"/>
      <c r="H2" s="208"/>
      <c r="I2" s="208"/>
      <c r="J2" s="208"/>
      <c r="K2" s="208"/>
      <c r="L2" s="209"/>
    </row>
    <row r="3" spans="1:12" ht="33" customHeight="1" x14ac:dyDescent="0.25">
      <c r="A3" s="56"/>
      <c r="B3" s="253"/>
      <c r="C3" s="244"/>
      <c r="D3" s="257" t="s">
        <v>413</v>
      </c>
      <c r="E3" s="220" t="s">
        <v>414</v>
      </c>
      <c r="F3" s="220" t="s">
        <v>415</v>
      </c>
      <c r="G3" s="220" t="s">
        <v>416</v>
      </c>
      <c r="H3" s="220" t="s">
        <v>417</v>
      </c>
      <c r="I3" s="220" t="s">
        <v>418</v>
      </c>
      <c r="J3" s="220" t="s">
        <v>419</v>
      </c>
      <c r="K3" s="204" t="s">
        <v>64</v>
      </c>
      <c r="L3" s="204" t="s">
        <v>11</v>
      </c>
    </row>
    <row r="4" spans="1:12" ht="33" customHeight="1" x14ac:dyDescent="0.25">
      <c r="A4" s="57"/>
      <c r="B4" s="254"/>
      <c r="C4" s="245"/>
      <c r="D4" s="258"/>
      <c r="E4" s="221"/>
      <c r="F4" s="221"/>
      <c r="G4" s="221"/>
      <c r="H4" s="221"/>
      <c r="I4" s="221"/>
      <c r="J4" s="221"/>
      <c r="K4" s="201"/>
      <c r="L4" s="201"/>
    </row>
    <row r="5" spans="1:12" ht="33" customHeight="1" x14ac:dyDescent="0.25">
      <c r="A5" s="57"/>
      <c r="B5" s="254"/>
      <c r="C5" s="245"/>
      <c r="D5" s="258"/>
      <c r="E5" s="221"/>
      <c r="F5" s="221"/>
      <c r="G5" s="221"/>
      <c r="H5" s="221"/>
      <c r="I5" s="221"/>
      <c r="J5" s="221"/>
      <c r="K5" s="201"/>
      <c r="L5" s="201"/>
    </row>
    <row r="6" spans="1:12" ht="33" customHeight="1" x14ac:dyDescent="0.25">
      <c r="A6" s="57"/>
      <c r="B6" s="254"/>
      <c r="C6" s="245"/>
      <c r="D6" s="258"/>
      <c r="E6" s="221"/>
      <c r="F6" s="221"/>
      <c r="G6" s="221"/>
      <c r="H6" s="221"/>
      <c r="I6" s="221"/>
      <c r="J6" s="221"/>
      <c r="K6" s="201"/>
      <c r="L6" s="201"/>
    </row>
    <row r="7" spans="1:12" ht="33" customHeight="1" x14ac:dyDescent="0.25">
      <c r="A7" s="57"/>
      <c r="B7" s="254"/>
      <c r="C7" s="245"/>
      <c r="D7" s="258"/>
      <c r="E7" s="221"/>
      <c r="F7" s="221"/>
      <c r="G7" s="221"/>
      <c r="H7" s="221"/>
      <c r="I7" s="221"/>
      <c r="J7" s="221"/>
      <c r="K7" s="201"/>
      <c r="L7" s="201"/>
    </row>
    <row r="8" spans="1:12" ht="33" customHeight="1" x14ac:dyDescent="0.25">
      <c r="A8" s="21"/>
      <c r="B8" s="254"/>
      <c r="C8" s="245"/>
      <c r="D8" s="258"/>
      <c r="E8" s="221"/>
      <c r="F8" s="221"/>
      <c r="G8" s="221"/>
      <c r="H8" s="221"/>
      <c r="I8" s="221"/>
      <c r="J8" s="221"/>
      <c r="K8" s="201"/>
      <c r="L8" s="201"/>
    </row>
    <row r="9" spans="1:12" ht="33" customHeight="1" x14ac:dyDescent="0.25">
      <c r="A9" s="22"/>
      <c r="B9" s="255"/>
      <c r="C9" s="250"/>
      <c r="D9" s="259"/>
      <c r="E9" s="222"/>
      <c r="F9" s="222"/>
      <c r="G9" s="222"/>
      <c r="H9" s="222"/>
      <c r="I9" s="221"/>
      <c r="J9" s="221"/>
      <c r="K9" s="201"/>
      <c r="L9" s="201"/>
    </row>
    <row r="10" spans="1:12" ht="20.100000000000001" customHeight="1" x14ac:dyDescent="0.25">
      <c r="A10" s="9" t="s">
        <v>1</v>
      </c>
      <c r="B10" s="9" t="s">
        <v>0</v>
      </c>
      <c r="C10" s="10" t="s">
        <v>10</v>
      </c>
      <c r="D10" s="145">
        <v>1</v>
      </c>
      <c r="E10" s="145">
        <v>2</v>
      </c>
      <c r="F10" s="145">
        <v>3</v>
      </c>
      <c r="G10" s="145">
        <v>4</v>
      </c>
      <c r="H10" s="145">
        <v>5</v>
      </c>
      <c r="I10" s="145">
        <v>6</v>
      </c>
      <c r="J10" s="145">
        <v>7</v>
      </c>
      <c r="K10" s="202"/>
      <c r="L10" s="202"/>
    </row>
    <row r="11" spans="1:12" ht="20.100000000000001" customHeight="1" x14ac:dyDescent="0.25">
      <c r="A11" s="11">
        <f>ÖĞRENCİLİSTESİ!H5</f>
        <v>1</v>
      </c>
      <c r="B11" s="11">
        <f>ÖĞRENCİLİSTESİ!I5</f>
        <v>5</v>
      </c>
      <c r="C11" s="12" t="str">
        <f>ÖĞRENCİLİSTESİ!J5</f>
        <v>BİLAL ENSAR ERTAŞ</v>
      </c>
      <c r="D11" s="2"/>
      <c r="E11" s="3"/>
      <c r="F11" s="3"/>
      <c r="G11" s="3"/>
      <c r="H11" s="3"/>
      <c r="I11" s="3"/>
      <c r="J11" s="3"/>
      <c r="K11" s="46" t="e">
        <f t="shared" ref="K11:K47" si="0">AVERAGEA(D11:H11)</f>
        <v>#DIV/0!</v>
      </c>
      <c r="L11" s="60" t="e">
        <f t="shared" ref="L11:L47" si="1">IF(K11&lt;1.5,"Geliştirilmeli",IF(K11&gt;2.44,"Çok İyi","İyi"))</f>
        <v>#DIV/0!</v>
      </c>
    </row>
    <row r="12" spans="1:12" ht="20.100000000000001" customHeight="1" x14ac:dyDescent="0.25">
      <c r="A12" s="11">
        <f>ÖĞRENCİLİSTESİ!H6</f>
        <v>2</v>
      </c>
      <c r="B12" s="11">
        <f>ÖĞRENCİLİSTESİ!I6</f>
        <v>12</v>
      </c>
      <c r="C12" s="12" t="str">
        <f>ÖĞRENCİLİSTESİ!J6</f>
        <v>ARDA ÇATAL</v>
      </c>
      <c r="D12" s="2"/>
      <c r="E12" s="3"/>
      <c r="F12" s="3"/>
      <c r="G12" s="3"/>
      <c r="H12" s="3"/>
      <c r="I12" s="3"/>
      <c r="J12" s="3"/>
      <c r="K12" s="46" t="e">
        <f t="shared" si="0"/>
        <v>#DIV/0!</v>
      </c>
      <c r="L12" s="60" t="e">
        <f t="shared" si="1"/>
        <v>#DIV/0!</v>
      </c>
    </row>
    <row r="13" spans="1:12" ht="20.100000000000001" customHeight="1" x14ac:dyDescent="0.25">
      <c r="A13" s="11">
        <f>ÖĞRENCİLİSTESİ!H7</f>
        <v>3</v>
      </c>
      <c r="B13" s="11">
        <f>ÖĞRENCİLİSTESİ!I7</f>
        <v>38</v>
      </c>
      <c r="C13" s="12" t="str">
        <f>ÖĞRENCİLİSTESİ!J7</f>
        <v>AYŞE BUĞLEM İMROZ</v>
      </c>
      <c r="D13" s="2"/>
      <c r="E13" s="3"/>
      <c r="F13" s="3"/>
      <c r="G13" s="3"/>
      <c r="H13" s="3"/>
      <c r="I13" s="3"/>
      <c r="J13" s="3"/>
      <c r="K13" s="46" t="e">
        <f t="shared" si="0"/>
        <v>#DIV/0!</v>
      </c>
      <c r="L13" s="60" t="e">
        <f t="shared" si="1"/>
        <v>#DIV/0!</v>
      </c>
    </row>
    <row r="14" spans="1:12" ht="20.100000000000001" customHeight="1" x14ac:dyDescent="0.25">
      <c r="A14" s="11">
        <f>ÖĞRENCİLİSTESİ!H8</f>
        <v>4</v>
      </c>
      <c r="B14" s="11">
        <f>ÖĞRENCİLİSTESİ!I8</f>
        <v>44</v>
      </c>
      <c r="C14" s="12" t="str">
        <f>ÖĞRENCİLİSTESİ!J8</f>
        <v>YUSUF EREN KILIÇ</v>
      </c>
      <c r="D14" s="2"/>
      <c r="E14" s="3"/>
      <c r="F14" s="3"/>
      <c r="G14" s="3"/>
      <c r="H14" s="3"/>
      <c r="I14" s="3"/>
      <c r="J14" s="3"/>
      <c r="K14" s="46" t="e">
        <f t="shared" si="0"/>
        <v>#DIV/0!</v>
      </c>
      <c r="L14" s="60" t="e">
        <f t="shared" si="1"/>
        <v>#DIV/0!</v>
      </c>
    </row>
    <row r="15" spans="1:12" ht="20.100000000000001" customHeight="1" x14ac:dyDescent="0.25">
      <c r="A15" s="11">
        <f>ÖĞRENCİLİSTESİ!H9</f>
        <v>5</v>
      </c>
      <c r="B15" s="11">
        <f>ÖĞRENCİLİSTESİ!I9</f>
        <v>50</v>
      </c>
      <c r="C15" s="12" t="str">
        <f>ÖĞRENCİLİSTESİ!J9</f>
        <v>ALİ KORALP ERGİT</v>
      </c>
      <c r="D15" s="2"/>
      <c r="E15" s="3"/>
      <c r="F15" s="3"/>
      <c r="G15" s="3"/>
      <c r="H15" s="3"/>
      <c r="I15" s="3"/>
      <c r="J15" s="3"/>
      <c r="K15" s="46" t="e">
        <f t="shared" si="0"/>
        <v>#DIV/0!</v>
      </c>
      <c r="L15" s="60" t="e">
        <f t="shared" si="1"/>
        <v>#DIV/0!</v>
      </c>
    </row>
    <row r="16" spans="1:12" ht="20.100000000000001" customHeight="1" x14ac:dyDescent="0.25">
      <c r="A16" s="11">
        <f>ÖĞRENCİLİSTESİ!H10</f>
        <v>6</v>
      </c>
      <c r="B16" s="11">
        <f>ÖĞRENCİLİSTESİ!I10</f>
        <v>53</v>
      </c>
      <c r="C16" s="12" t="str">
        <f>ÖĞRENCİLİSTESİ!J10</f>
        <v>ALİ TAHA YILMAZ</v>
      </c>
      <c r="D16" s="2"/>
      <c r="E16" s="3"/>
      <c r="F16" s="3"/>
      <c r="G16" s="3"/>
      <c r="H16" s="3"/>
      <c r="I16" s="3"/>
      <c r="J16" s="3"/>
      <c r="K16" s="46" t="e">
        <f t="shared" si="0"/>
        <v>#DIV/0!</v>
      </c>
      <c r="L16" s="60" t="e">
        <f t="shared" si="1"/>
        <v>#DIV/0!</v>
      </c>
    </row>
    <row r="17" spans="1:12" ht="20.100000000000001" customHeight="1" x14ac:dyDescent="0.25">
      <c r="A17" s="11">
        <f>ÖĞRENCİLİSTESİ!H11</f>
        <v>7</v>
      </c>
      <c r="B17" s="11">
        <f>ÖĞRENCİLİSTESİ!I11</f>
        <v>54</v>
      </c>
      <c r="C17" s="12" t="str">
        <f>ÖĞRENCİLİSTESİ!J11</f>
        <v>ALPEREN ADALI</v>
      </c>
      <c r="D17" s="2"/>
      <c r="E17" s="3"/>
      <c r="F17" s="3"/>
      <c r="G17" s="3"/>
      <c r="H17" s="3"/>
      <c r="I17" s="3"/>
      <c r="J17" s="3"/>
      <c r="K17" s="46" t="e">
        <f t="shared" si="0"/>
        <v>#DIV/0!</v>
      </c>
      <c r="L17" s="60" t="e">
        <f t="shared" si="1"/>
        <v>#DIV/0!</v>
      </c>
    </row>
    <row r="18" spans="1:12" ht="20.100000000000001" customHeight="1" x14ac:dyDescent="0.25">
      <c r="A18" s="11">
        <f>ÖĞRENCİLİSTESİ!H12</f>
        <v>8</v>
      </c>
      <c r="B18" s="11">
        <f>ÖĞRENCİLİSTESİ!I12</f>
        <v>56</v>
      </c>
      <c r="C18" s="12" t="str">
        <f>ÖĞRENCİLİSTESİ!J12</f>
        <v>AMİNE BİNGÖL</v>
      </c>
      <c r="D18" s="2"/>
      <c r="E18" s="3"/>
      <c r="F18" s="3"/>
      <c r="G18" s="3"/>
      <c r="H18" s="3"/>
      <c r="I18" s="3"/>
      <c r="J18" s="3"/>
      <c r="K18" s="46" t="e">
        <f t="shared" si="0"/>
        <v>#DIV/0!</v>
      </c>
      <c r="L18" s="60" t="e">
        <f t="shared" si="1"/>
        <v>#DIV/0!</v>
      </c>
    </row>
    <row r="19" spans="1:12" ht="20.100000000000001" customHeight="1" x14ac:dyDescent="0.25">
      <c r="A19" s="11">
        <f>ÖĞRENCİLİSTESİ!H13</f>
        <v>9</v>
      </c>
      <c r="B19" s="11">
        <f>ÖĞRENCİLİSTESİ!I13</f>
        <v>61</v>
      </c>
      <c r="C19" s="12" t="str">
        <f>ÖĞRENCİLİSTESİ!J13</f>
        <v>AYAZ TAŞDELEN</v>
      </c>
      <c r="D19" s="2"/>
      <c r="E19" s="3"/>
      <c r="F19" s="3"/>
      <c r="G19" s="3"/>
      <c r="H19" s="3"/>
      <c r="I19" s="3"/>
      <c r="J19" s="3"/>
      <c r="K19" s="46" t="e">
        <f t="shared" si="0"/>
        <v>#DIV/0!</v>
      </c>
      <c r="L19" s="60" t="e">
        <f t="shared" si="1"/>
        <v>#DIV/0!</v>
      </c>
    </row>
    <row r="20" spans="1:12" ht="20.100000000000001" customHeight="1" x14ac:dyDescent="0.25">
      <c r="A20" s="11">
        <f>ÖĞRENCİLİSTESİ!H14</f>
        <v>10</v>
      </c>
      <c r="B20" s="11">
        <f>ÖĞRENCİLİSTESİ!I14</f>
        <v>68</v>
      </c>
      <c r="C20" s="12" t="str">
        <f>ÖĞRENCİLİSTESİ!J14</f>
        <v>BERAT BERK KURT</v>
      </c>
      <c r="D20" s="2"/>
      <c r="E20" s="3"/>
      <c r="F20" s="3"/>
      <c r="G20" s="3"/>
      <c r="H20" s="3"/>
      <c r="I20" s="3"/>
      <c r="J20" s="3"/>
      <c r="K20" s="46" t="e">
        <f t="shared" si="0"/>
        <v>#DIV/0!</v>
      </c>
      <c r="L20" s="60" t="e">
        <f t="shared" si="1"/>
        <v>#DIV/0!</v>
      </c>
    </row>
    <row r="21" spans="1:12" ht="20.100000000000001" customHeight="1" x14ac:dyDescent="0.25">
      <c r="A21" s="11">
        <f>ÖĞRENCİLİSTESİ!H15</f>
        <v>11</v>
      </c>
      <c r="B21" s="11">
        <f>ÖĞRENCİLİSTESİ!I15</f>
        <v>77</v>
      </c>
      <c r="C21" s="12" t="str">
        <f>ÖĞRENCİLİSTESİ!J15</f>
        <v>CEYLİN ADA DALAKKAYA</v>
      </c>
      <c r="D21" s="2"/>
      <c r="E21" s="3"/>
      <c r="F21" s="3"/>
      <c r="G21" s="3"/>
      <c r="H21" s="3"/>
      <c r="I21" s="3"/>
      <c r="J21" s="3"/>
      <c r="K21" s="46" t="e">
        <f t="shared" si="0"/>
        <v>#DIV/0!</v>
      </c>
      <c r="L21" s="60" t="e">
        <f t="shared" si="1"/>
        <v>#DIV/0!</v>
      </c>
    </row>
    <row r="22" spans="1:12" ht="20.100000000000001" customHeight="1" x14ac:dyDescent="0.25">
      <c r="A22" s="11">
        <f>ÖĞRENCİLİSTESİ!H16</f>
        <v>12</v>
      </c>
      <c r="B22" s="11">
        <f>ÖĞRENCİLİSTESİ!I16</f>
        <v>106</v>
      </c>
      <c r="C22" s="12" t="str">
        <f>ÖĞRENCİLİSTESİ!J16</f>
        <v>ELİF IRMAK ÖREN</v>
      </c>
      <c r="D22" s="2"/>
      <c r="E22" s="3"/>
      <c r="F22" s="3"/>
      <c r="G22" s="3"/>
      <c r="H22" s="3"/>
      <c r="I22" s="3"/>
      <c r="J22" s="3"/>
      <c r="K22" s="46" t="e">
        <f t="shared" si="0"/>
        <v>#DIV/0!</v>
      </c>
      <c r="L22" s="60" t="e">
        <f t="shared" si="1"/>
        <v>#DIV/0!</v>
      </c>
    </row>
    <row r="23" spans="1:12" ht="20.100000000000001" customHeight="1" x14ac:dyDescent="0.25">
      <c r="A23" s="11">
        <f>ÖĞRENCİLİSTESİ!H17</f>
        <v>13</v>
      </c>
      <c r="B23" s="11">
        <f>ÖĞRENCİLİSTESİ!I17</f>
        <v>122</v>
      </c>
      <c r="C23" s="12" t="str">
        <f>ÖĞRENCİLİSTESİ!J17</f>
        <v>EYLÜL ÖZTÜRK</v>
      </c>
      <c r="D23" s="2"/>
      <c r="E23" s="3"/>
      <c r="F23" s="3"/>
      <c r="G23" s="3"/>
      <c r="H23" s="3"/>
      <c r="I23" s="3"/>
      <c r="J23" s="3"/>
      <c r="K23" s="46" t="e">
        <f t="shared" si="0"/>
        <v>#DIV/0!</v>
      </c>
      <c r="L23" s="60" t="e">
        <f t="shared" si="1"/>
        <v>#DIV/0!</v>
      </c>
    </row>
    <row r="24" spans="1:12" ht="20.100000000000001" customHeight="1" x14ac:dyDescent="0.25">
      <c r="A24" s="11">
        <f>ÖĞRENCİLİSTESİ!H18</f>
        <v>14</v>
      </c>
      <c r="B24" s="11">
        <f>ÖĞRENCİLİSTESİ!I18</f>
        <v>142</v>
      </c>
      <c r="C24" s="12" t="str">
        <f>ÖĞRENCİLİSTESİ!J18</f>
        <v>ILGIN BALYEMEZ</v>
      </c>
      <c r="D24" s="2"/>
      <c r="E24" s="3"/>
      <c r="F24" s="3"/>
      <c r="G24" s="3"/>
      <c r="H24" s="3"/>
      <c r="I24" s="3"/>
      <c r="J24" s="3"/>
      <c r="K24" s="46" t="e">
        <f t="shared" si="0"/>
        <v>#DIV/0!</v>
      </c>
      <c r="L24" s="60" t="e">
        <f t="shared" si="1"/>
        <v>#DIV/0!</v>
      </c>
    </row>
    <row r="25" spans="1:12" ht="20.100000000000001" customHeight="1" x14ac:dyDescent="0.25">
      <c r="A25" s="11">
        <f>ÖĞRENCİLİSTESİ!H19</f>
        <v>15</v>
      </c>
      <c r="B25" s="11">
        <f>ÖĞRENCİLİSTESİ!I19</f>
        <v>146</v>
      </c>
      <c r="C25" s="12" t="str">
        <f>ÖĞRENCİLİSTESİ!J19</f>
        <v>IRMAK BALYEMEZ</v>
      </c>
      <c r="D25" s="2"/>
      <c r="E25" s="3"/>
      <c r="F25" s="3"/>
      <c r="G25" s="3"/>
      <c r="H25" s="3"/>
      <c r="I25" s="3"/>
      <c r="J25" s="3"/>
      <c r="K25" s="46" t="e">
        <f t="shared" si="0"/>
        <v>#DIV/0!</v>
      </c>
      <c r="L25" s="60" t="e">
        <f t="shared" si="1"/>
        <v>#DIV/0!</v>
      </c>
    </row>
    <row r="26" spans="1:12" ht="20.100000000000001" customHeight="1" x14ac:dyDescent="0.25">
      <c r="A26" s="11">
        <f>ÖĞRENCİLİSTESİ!H20</f>
        <v>16</v>
      </c>
      <c r="B26" s="11">
        <f>ÖĞRENCİLİSTESİ!I20</f>
        <v>179</v>
      </c>
      <c r="C26" s="12" t="str">
        <f>ÖĞRENCİLİSTESİ!J20</f>
        <v>KUZEY AYGÜN</v>
      </c>
      <c r="D26" s="2"/>
      <c r="E26" s="3"/>
      <c r="F26" s="3"/>
      <c r="G26" s="3"/>
      <c r="H26" s="3"/>
      <c r="I26" s="3"/>
      <c r="J26" s="3"/>
      <c r="K26" s="46" t="e">
        <f t="shared" si="0"/>
        <v>#DIV/0!</v>
      </c>
      <c r="L26" s="60" t="e">
        <f t="shared" si="1"/>
        <v>#DIV/0!</v>
      </c>
    </row>
    <row r="27" spans="1:12" ht="20.100000000000001" customHeight="1" x14ac:dyDescent="0.25">
      <c r="A27" s="11">
        <f>ÖĞRENCİLİSTESİ!H21</f>
        <v>17</v>
      </c>
      <c r="B27" s="11">
        <f>ÖĞRENCİLİSTESİ!I21</f>
        <v>184</v>
      </c>
      <c r="C27" s="12" t="str">
        <f>ÖĞRENCİLİSTESİ!J21</f>
        <v>MEHMET ARİF DENİZ</v>
      </c>
      <c r="D27" s="2"/>
      <c r="E27" s="3"/>
      <c r="F27" s="3"/>
      <c r="G27" s="3"/>
      <c r="H27" s="3"/>
      <c r="I27" s="3"/>
      <c r="J27" s="3"/>
      <c r="K27" s="46" t="e">
        <f t="shared" si="0"/>
        <v>#DIV/0!</v>
      </c>
      <c r="L27" s="60" t="e">
        <f t="shared" si="1"/>
        <v>#DIV/0!</v>
      </c>
    </row>
    <row r="28" spans="1:12" ht="20.100000000000001" customHeight="1" x14ac:dyDescent="0.25">
      <c r="A28" s="11">
        <f>ÖĞRENCİLİSTESİ!H22</f>
        <v>18</v>
      </c>
      <c r="B28" s="11">
        <f>ÖĞRENCİLİSTESİ!I22</f>
        <v>188</v>
      </c>
      <c r="C28" s="12" t="str">
        <f>ÖĞRENCİLİSTESİ!J22</f>
        <v>MEHMET SENCER YARAR</v>
      </c>
      <c r="D28" s="2"/>
      <c r="E28" s="3"/>
      <c r="F28" s="3"/>
      <c r="G28" s="3"/>
      <c r="H28" s="3"/>
      <c r="I28" s="3"/>
      <c r="J28" s="3"/>
      <c r="K28" s="46" t="e">
        <f t="shared" si="0"/>
        <v>#DIV/0!</v>
      </c>
      <c r="L28" s="60" t="e">
        <f t="shared" si="1"/>
        <v>#DIV/0!</v>
      </c>
    </row>
    <row r="29" spans="1:12" ht="20.100000000000001" customHeight="1" x14ac:dyDescent="0.25">
      <c r="A29" s="11">
        <f>ÖĞRENCİLİSTESİ!H23</f>
        <v>19</v>
      </c>
      <c r="B29" s="11">
        <f>ÖĞRENCİLİSTESİ!I23</f>
        <v>198</v>
      </c>
      <c r="C29" s="12" t="str">
        <f>ÖĞRENCİLİSTESİ!J23</f>
        <v>ÖMER FARUK BALTAŞ</v>
      </c>
      <c r="D29" s="2"/>
      <c r="E29" s="3"/>
      <c r="F29" s="3"/>
      <c r="G29" s="3"/>
      <c r="H29" s="3"/>
      <c r="I29" s="3"/>
      <c r="J29" s="3"/>
      <c r="K29" s="46" t="e">
        <f t="shared" si="0"/>
        <v>#DIV/0!</v>
      </c>
      <c r="L29" s="60" t="e">
        <f t="shared" si="1"/>
        <v>#DIV/0!</v>
      </c>
    </row>
    <row r="30" spans="1:12" ht="20.100000000000001" customHeight="1" x14ac:dyDescent="0.25">
      <c r="A30" s="11">
        <f>ÖĞRENCİLİSTESİ!H24</f>
        <v>20</v>
      </c>
      <c r="B30" s="11">
        <f>ÖĞRENCİLİSTESİ!I24</f>
        <v>200</v>
      </c>
      <c r="C30" s="12" t="str">
        <f>ÖĞRENCİLİSTESİ!J24</f>
        <v>ÖMER KOŞAR</v>
      </c>
      <c r="D30" s="2"/>
      <c r="E30" s="3"/>
      <c r="F30" s="3"/>
      <c r="G30" s="3"/>
      <c r="H30" s="3"/>
      <c r="I30" s="3"/>
      <c r="J30" s="3"/>
      <c r="K30" s="46" t="e">
        <f t="shared" si="0"/>
        <v>#DIV/0!</v>
      </c>
      <c r="L30" s="60" t="e">
        <f t="shared" si="1"/>
        <v>#DIV/0!</v>
      </c>
    </row>
    <row r="31" spans="1:12" ht="20.100000000000001" customHeight="1" x14ac:dyDescent="0.25">
      <c r="A31" s="11">
        <f>ÖĞRENCİLİSTESİ!H25</f>
        <v>21</v>
      </c>
      <c r="B31" s="11">
        <f>ÖĞRENCİLİSTESİ!I25</f>
        <v>219</v>
      </c>
      <c r="C31" s="12" t="str">
        <f>ÖĞRENCİLİSTESİ!J25</f>
        <v>TUĞSEM DURU KARABABA</v>
      </c>
      <c r="D31" s="2"/>
      <c r="E31" s="3"/>
      <c r="F31" s="3"/>
      <c r="G31" s="3"/>
      <c r="H31" s="3"/>
      <c r="I31" s="3"/>
      <c r="J31" s="3"/>
      <c r="K31" s="46" t="e">
        <f t="shared" si="0"/>
        <v>#DIV/0!</v>
      </c>
      <c r="L31" s="60" t="e">
        <f t="shared" si="1"/>
        <v>#DIV/0!</v>
      </c>
    </row>
    <row r="32" spans="1:12" ht="20.100000000000001" customHeight="1" x14ac:dyDescent="0.25">
      <c r="A32" s="11">
        <f>ÖĞRENCİLİSTESİ!H26</f>
        <v>22</v>
      </c>
      <c r="B32" s="11">
        <f>ÖĞRENCİLİSTESİ!I26</f>
        <v>221</v>
      </c>
      <c r="C32" s="12" t="str">
        <f>ÖĞRENCİLİSTESİ!J26</f>
        <v>TUNA ÖZTOPRAK</v>
      </c>
      <c r="D32" s="2"/>
      <c r="E32" s="3"/>
      <c r="F32" s="3"/>
      <c r="G32" s="3"/>
      <c r="H32" s="3"/>
      <c r="I32" s="3"/>
      <c r="J32" s="3"/>
      <c r="K32" s="46" t="e">
        <f t="shared" si="0"/>
        <v>#DIV/0!</v>
      </c>
      <c r="L32" s="60" t="e">
        <f t="shared" si="1"/>
        <v>#DIV/0!</v>
      </c>
    </row>
    <row r="33" spans="1:12" ht="20.100000000000001" customHeight="1" x14ac:dyDescent="0.25">
      <c r="A33" s="11">
        <f>ÖĞRENCİLİSTESİ!H27</f>
        <v>23</v>
      </c>
      <c r="B33" s="11">
        <f>ÖĞRENCİLİSTESİ!I27</f>
        <v>227</v>
      </c>
      <c r="C33" s="12" t="str">
        <f>ÖĞRENCİLİSTESİ!J27</f>
        <v>UMUT DENİZ KOCA</v>
      </c>
      <c r="D33" s="2"/>
      <c r="E33" s="3"/>
      <c r="F33" s="3"/>
      <c r="G33" s="3"/>
      <c r="H33" s="3"/>
      <c r="I33" s="3"/>
      <c r="J33" s="3"/>
      <c r="K33" s="46" t="e">
        <f t="shared" si="0"/>
        <v>#DIV/0!</v>
      </c>
      <c r="L33" s="60" t="e">
        <f t="shared" si="1"/>
        <v>#DIV/0!</v>
      </c>
    </row>
    <row r="34" spans="1:12" ht="20.100000000000001" customHeight="1" x14ac:dyDescent="0.25">
      <c r="A34" s="11">
        <f>ÖĞRENCİLİSTESİ!H28</f>
        <v>24</v>
      </c>
      <c r="B34" s="11">
        <f>ÖĞRENCİLİSTESİ!I28</f>
        <v>239</v>
      </c>
      <c r="C34" s="12" t="str">
        <f>ÖĞRENCİLİSTESİ!J28</f>
        <v>ZEYNEP DİLA ÇELİK</v>
      </c>
      <c r="D34" s="2"/>
      <c r="E34" s="3"/>
      <c r="F34" s="3"/>
      <c r="G34" s="3"/>
      <c r="H34" s="3"/>
      <c r="I34" s="3"/>
      <c r="J34" s="3"/>
      <c r="K34" s="46" t="e">
        <f t="shared" si="0"/>
        <v>#DIV/0!</v>
      </c>
      <c r="L34" s="60" t="e">
        <f t="shared" si="1"/>
        <v>#DIV/0!</v>
      </c>
    </row>
    <row r="35" spans="1:12" ht="20.100000000000001" customHeight="1" x14ac:dyDescent="0.25">
      <c r="A35" s="11">
        <f>ÖĞRENCİLİSTESİ!H29</f>
        <v>25</v>
      </c>
      <c r="B35" s="11">
        <f>ÖĞRENCİLİSTESİ!I29</f>
        <v>253</v>
      </c>
      <c r="C35" s="12" t="str">
        <f>ÖĞRENCİLİSTESİ!J29</f>
        <v>MEHMET EREN EKER</v>
      </c>
      <c r="D35" s="2"/>
      <c r="E35" s="3"/>
      <c r="F35" s="3"/>
      <c r="G35" s="3"/>
      <c r="H35" s="3"/>
      <c r="I35" s="3"/>
      <c r="J35" s="3"/>
      <c r="K35" s="46" t="e">
        <f t="shared" si="0"/>
        <v>#DIV/0!</v>
      </c>
      <c r="L35" s="60" t="e">
        <f t="shared" si="1"/>
        <v>#DIV/0!</v>
      </c>
    </row>
    <row r="36" spans="1:12" ht="20.100000000000001" customHeight="1" x14ac:dyDescent="0.25">
      <c r="A36" s="11">
        <f>ÖĞRENCİLİSTESİ!H30</f>
        <v>26</v>
      </c>
      <c r="B36" s="11">
        <f>ÖĞRENCİLİSTESİ!I30</f>
        <v>0</v>
      </c>
      <c r="C36" s="12">
        <f>ÖĞRENCİLİSTESİ!J30</f>
        <v>0</v>
      </c>
      <c r="D36" s="2"/>
      <c r="E36" s="3"/>
      <c r="F36" s="3"/>
      <c r="G36" s="3"/>
      <c r="H36" s="3"/>
      <c r="I36" s="3"/>
      <c r="J36" s="3"/>
      <c r="K36" s="46" t="e">
        <f t="shared" si="0"/>
        <v>#DIV/0!</v>
      </c>
      <c r="L36" s="60" t="e">
        <f t="shared" si="1"/>
        <v>#DIV/0!</v>
      </c>
    </row>
    <row r="37" spans="1:12" ht="20.100000000000001" customHeight="1" x14ac:dyDescent="0.25">
      <c r="A37" s="11">
        <f>ÖĞRENCİLİSTESİ!H31</f>
        <v>27</v>
      </c>
      <c r="B37" s="11">
        <f>ÖĞRENCİLİSTESİ!I31</f>
        <v>0</v>
      </c>
      <c r="C37" s="12">
        <f>ÖĞRENCİLİSTESİ!J31</f>
        <v>0</v>
      </c>
      <c r="D37" s="2"/>
      <c r="E37" s="3"/>
      <c r="F37" s="3"/>
      <c r="G37" s="3"/>
      <c r="H37" s="3"/>
      <c r="I37" s="3"/>
      <c r="J37" s="3"/>
      <c r="K37" s="46" t="e">
        <f t="shared" si="0"/>
        <v>#DIV/0!</v>
      </c>
      <c r="L37" s="60" t="e">
        <f t="shared" si="1"/>
        <v>#DIV/0!</v>
      </c>
    </row>
    <row r="38" spans="1:12" ht="20.100000000000001" customHeight="1" x14ac:dyDescent="0.25">
      <c r="A38" s="11">
        <f>ÖĞRENCİLİSTESİ!H32</f>
        <v>28</v>
      </c>
      <c r="B38" s="11">
        <f>ÖĞRENCİLİSTESİ!I32</f>
        <v>0</v>
      </c>
      <c r="C38" s="12">
        <f>ÖĞRENCİLİSTESİ!J32</f>
        <v>0</v>
      </c>
      <c r="D38" s="2"/>
      <c r="E38" s="3"/>
      <c r="F38" s="3"/>
      <c r="G38" s="3"/>
      <c r="H38" s="3"/>
      <c r="I38" s="3"/>
      <c r="J38" s="3"/>
      <c r="K38" s="46" t="e">
        <f t="shared" si="0"/>
        <v>#DIV/0!</v>
      </c>
      <c r="L38" s="60" t="e">
        <f t="shared" si="1"/>
        <v>#DIV/0!</v>
      </c>
    </row>
    <row r="39" spans="1:12" ht="20.100000000000001" customHeight="1" x14ac:dyDescent="0.25">
      <c r="A39" s="11">
        <f>ÖĞRENCİLİSTESİ!H33</f>
        <v>29</v>
      </c>
      <c r="B39" s="11">
        <f>ÖĞRENCİLİSTESİ!I33</f>
        <v>0</v>
      </c>
      <c r="C39" s="12">
        <f>ÖĞRENCİLİSTESİ!J33</f>
        <v>0</v>
      </c>
      <c r="D39" s="2"/>
      <c r="E39" s="3"/>
      <c r="F39" s="3"/>
      <c r="G39" s="3"/>
      <c r="H39" s="3"/>
      <c r="I39" s="3"/>
      <c r="J39" s="3"/>
      <c r="K39" s="46" t="e">
        <f t="shared" si="0"/>
        <v>#DIV/0!</v>
      </c>
      <c r="L39" s="60" t="e">
        <f t="shared" si="1"/>
        <v>#DIV/0!</v>
      </c>
    </row>
    <row r="40" spans="1:12" ht="20.100000000000001" customHeight="1" x14ac:dyDescent="0.25">
      <c r="A40" s="11">
        <f>ÖĞRENCİLİSTESİ!H34</f>
        <v>30</v>
      </c>
      <c r="B40" s="11">
        <f>ÖĞRENCİLİSTESİ!I34</f>
        <v>0</v>
      </c>
      <c r="C40" s="12">
        <f>ÖĞRENCİLİSTESİ!J34</f>
        <v>0</v>
      </c>
      <c r="D40" s="2"/>
      <c r="E40" s="3"/>
      <c r="F40" s="3"/>
      <c r="G40" s="3"/>
      <c r="H40" s="3"/>
      <c r="I40" s="3"/>
      <c r="J40" s="3"/>
      <c r="K40" s="46" t="e">
        <f t="shared" si="0"/>
        <v>#DIV/0!</v>
      </c>
      <c r="L40" s="60" t="e">
        <f t="shared" si="1"/>
        <v>#DIV/0!</v>
      </c>
    </row>
    <row r="41" spans="1:12" ht="20.100000000000001" customHeight="1" x14ac:dyDescent="0.25">
      <c r="A41" s="11">
        <f>ÖĞRENCİLİSTESİ!H35</f>
        <v>31</v>
      </c>
      <c r="B41" s="11">
        <f>ÖĞRENCİLİSTESİ!I35</f>
        <v>0</v>
      </c>
      <c r="C41" s="12">
        <f>ÖĞRENCİLİSTESİ!J35</f>
        <v>0</v>
      </c>
      <c r="D41" s="2"/>
      <c r="E41" s="3"/>
      <c r="F41" s="3"/>
      <c r="G41" s="3"/>
      <c r="H41" s="3"/>
      <c r="I41" s="3"/>
      <c r="J41" s="3"/>
      <c r="K41" s="46" t="e">
        <f t="shared" si="0"/>
        <v>#DIV/0!</v>
      </c>
      <c r="L41" s="60" t="e">
        <f t="shared" si="1"/>
        <v>#DIV/0!</v>
      </c>
    </row>
    <row r="42" spans="1:12" ht="20.100000000000001" customHeight="1" x14ac:dyDescent="0.25">
      <c r="A42" s="11">
        <f>ÖĞRENCİLİSTESİ!H36</f>
        <v>32</v>
      </c>
      <c r="B42" s="11">
        <f>ÖĞRENCİLİSTESİ!I36</f>
        <v>0</v>
      </c>
      <c r="C42" s="12">
        <f>ÖĞRENCİLİSTESİ!J36</f>
        <v>0</v>
      </c>
      <c r="D42" s="2"/>
      <c r="E42" s="3"/>
      <c r="F42" s="3"/>
      <c r="G42" s="3"/>
      <c r="H42" s="3"/>
      <c r="I42" s="3"/>
      <c r="J42" s="3"/>
      <c r="K42" s="46" t="e">
        <f t="shared" si="0"/>
        <v>#DIV/0!</v>
      </c>
      <c r="L42" s="60" t="e">
        <f t="shared" si="1"/>
        <v>#DIV/0!</v>
      </c>
    </row>
    <row r="43" spans="1:12" ht="20.100000000000001" customHeight="1" x14ac:dyDescent="0.25">
      <c r="A43" s="11">
        <f>ÖĞRENCİLİSTESİ!H37</f>
        <v>33</v>
      </c>
      <c r="B43" s="11">
        <f>ÖĞRENCİLİSTESİ!I37</f>
        <v>0</v>
      </c>
      <c r="C43" s="12">
        <f>ÖĞRENCİLİSTESİ!J37</f>
        <v>0</v>
      </c>
      <c r="D43" s="2"/>
      <c r="E43" s="3"/>
      <c r="F43" s="3"/>
      <c r="G43" s="3"/>
      <c r="H43" s="3"/>
      <c r="I43" s="3"/>
      <c r="J43" s="3"/>
      <c r="K43" s="46" t="e">
        <f t="shared" si="0"/>
        <v>#DIV/0!</v>
      </c>
      <c r="L43" s="60" t="e">
        <f t="shared" si="1"/>
        <v>#DIV/0!</v>
      </c>
    </row>
    <row r="44" spans="1:12" ht="20.100000000000001" customHeight="1" x14ac:dyDescent="0.25">
      <c r="A44" s="11">
        <f>ÖĞRENCİLİSTESİ!H38</f>
        <v>34</v>
      </c>
      <c r="B44" s="11">
        <f>ÖĞRENCİLİSTESİ!I38</f>
        <v>0</v>
      </c>
      <c r="C44" s="12">
        <f>ÖĞRENCİLİSTESİ!J38</f>
        <v>0</v>
      </c>
      <c r="D44" s="2"/>
      <c r="E44" s="3"/>
      <c r="F44" s="3"/>
      <c r="G44" s="3"/>
      <c r="H44" s="3"/>
      <c r="I44" s="3"/>
      <c r="J44" s="3"/>
      <c r="K44" s="46" t="e">
        <f t="shared" si="0"/>
        <v>#DIV/0!</v>
      </c>
      <c r="L44" s="60" t="e">
        <f t="shared" si="1"/>
        <v>#DIV/0!</v>
      </c>
    </row>
    <row r="45" spans="1:12" ht="20.100000000000001" customHeight="1" x14ac:dyDescent="0.25">
      <c r="A45" s="11">
        <f>ÖĞRENCİLİSTESİ!H39</f>
        <v>35</v>
      </c>
      <c r="B45" s="11">
        <f>ÖĞRENCİLİSTESİ!I39</f>
        <v>0</v>
      </c>
      <c r="C45" s="12">
        <f>ÖĞRENCİLİSTESİ!J39</f>
        <v>0</v>
      </c>
      <c r="D45" s="2"/>
      <c r="E45" s="3"/>
      <c r="F45" s="3"/>
      <c r="G45" s="3"/>
      <c r="H45" s="3"/>
      <c r="I45" s="3"/>
      <c r="J45" s="3"/>
      <c r="K45" s="46" t="e">
        <f t="shared" si="0"/>
        <v>#DIV/0!</v>
      </c>
      <c r="L45" s="60" t="e">
        <f t="shared" si="1"/>
        <v>#DIV/0!</v>
      </c>
    </row>
    <row r="46" spans="1:12" ht="20.100000000000001" customHeight="1" x14ac:dyDescent="0.25">
      <c r="A46" s="11">
        <f>ÖĞRENCİLİSTESİ!H40</f>
        <v>36</v>
      </c>
      <c r="B46" s="11">
        <f>ÖĞRENCİLİSTESİ!I40</f>
        <v>0</v>
      </c>
      <c r="C46" s="12">
        <f>ÖĞRENCİLİSTESİ!J40</f>
        <v>0</v>
      </c>
      <c r="D46" s="2"/>
      <c r="E46" s="3"/>
      <c r="F46" s="3"/>
      <c r="G46" s="3"/>
      <c r="H46" s="3"/>
      <c r="I46" s="3"/>
      <c r="J46" s="3"/>
      <c r="K46" s="46" t="e">
        <f t="shared" si="0"/>
        <v>#DIV/0!</v>
      </c>
      <c r="L46" s="60" t="e">
        <f t="shared" si="1"/>
        <v>#DIV/0!</v>
      </c>
    </row>
    <row r="47" spans="1:12" ht="20.100000000000001" customHeight="1" x14ac:dyDescent="0.25">
      <c r="A47" s="11">
        <f>ÖĞRENCİLİSTESİ!H41</f>
        <v>37</v>
      </c>
      <c r="B47" s="11">
        <f>ÖĞRENCİLİSTESİ!I41</f>
        <v>0</v>
      </c>
      <c r="C47" s="12">
        <f>ÖĞRENCİLİSTESİ!J41</f>
        <v>0</v>
      </c>
      <c r="D47" s="2"/>
      <c r="E47" s="3"/>
      <c r="F47" s="3"/>
      <c r="G47" s="3"/>
      <c r="H47" s="3"/>
      <c r="I47" s="3"/>
      <c r="J47" s="3"/>
      <c r="K47" s="46" t="e">
        <f t="shared" si="0"/>
        <v>#DIV/0!</v>
      </c>
      <c r="L47" s="60" t="e">
        <f t="shared" si="1"/>
        <v>#DIV/0!</v>
      </c>
    </row>
    <row r="48" spans="1:12" ht="18.95" customHeight="1" x14ac:dyDescent="0.25"/>
    <row r="49" spans="11:13" ht="18.95" customHeight="1" x14ac:dyDescent="0.25">
      <c r="K49" s="192">
        <f>ÖĞRENCİLİSTESİ!L2</f>
        <v>0</v>
      </c>
      <c r="L49" s="192"/>
      <c r="M49" s="24"/>
    </row>
    <row r="50" spans="11:13" ht="18.95" customHeight="1" x14ac:dyDescent="0.25">
      <c r="K50" s="241" t="str">
        <f>ÖĞRENCİLİSTESİ!L3</f>
        <v>3/B Sınıf Öğretmeni</v>
      </c>
      <c r="L50" s="241"/>
      <c r="M50" s="24"/>
    </row>
  </sheetData>
  <protectedRanges>
    <protectedRange sqref="A11:C47" name="Aralık1_1_1"/>
  </protectedRanges>
  <mergeCells count="16">
    <mergeCell ref="K50:L50"/>
    <mergeCell ref="K49:L49"/>
    <mergeCell ref="A1:L1"/>
    <mergeCell ref="A2:B2"/>
    <mergeCell ref="F3:F9"/>
    <mergeCell ref="G3:G9"/>
    <mergeCell ref="H3:H9"/>
    <mergeCell ref="C2:L2"/>
    <mergeCell ref="L3:L10"/>
    <mergeCell ref="B3:B9"/>
    <mergeCell ref="I3:I9"/>
    <mergeCell ref="J3:J9"/>
    <mergeCell ref="C3:C9"/>
    <mergeCell ref="K3:K10"/>
    <mergeCell ref="D3:D9"/>
    <mergeCell ref="E3:E9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zoomScaleNormal="100" workbookViewId="0">
      <selection sqref="A1:M1"/>
    </sheetView>
  </sheetViews>
  <sheetFormatPr defaultRowHeight="15.75" x14ac:dyDescent="0.25"/>
  <cols>
    <col min="1" max="1" width="4.7109375" style="8" customWidth="1"/>
    <col min="2" max="2" width="5.7109375" style="8" customWidth="1"/>
    <col min="3" max="3" width="27.7109375" style="8" customWidth="1"/>
    <col min="4" max="4" width="10" style="1" customWidth="1"/>
    <col min="5" max="5" width="6.7109375" style="1" customWidth="1"/>
    <col min="6" max="6" width="4.7109375" style="1" customWidth="1"/>
    <col min="7" max="11" width="6.7109375" style="1" customWidth="1"/>
    <col min="12" max="12" width="7.7109375" style="5" customWidth="1"/>
    <col min="13" max="13" width="13.85546875" style="70" customWidth="1"/>
    <col min="14" max="14" width="5.7109375" style="1" customWidth="1"/>
    <col min="15" max="17" width="7.7109375" style="1" customWidth="1"/>
    <col min="18" max="16384" width="9.140625" style="1"/>
  </cols>
  <sheetData>
    <row r="1" spans="1:13" ht="20.100000000000001" customHeight="1" x14ac:dyDescent="0.3">
      <c r="A1" s="193" t="str">
        <f>ÖĞRENCİLİSTESİ!A1</f>
        <v>2021-2022 EĞİTİM ÖĞRETİM YILI ŞÜKRÜPAŞA. İLKOKULU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5"/>
    </row>
    <row r="2" spans="1:13" ht="20.100000000000001" customHeight="1" x14ac:dyDescent="0.3">
      <c r="A2" s="193" t="str">
        <f>ÖĞRENCİLİSTESİ!B3</f>
        <v>3/B</v>
      </c>
      <c r="B2" s="195"/>
      <c r="C2" s="193" t="s">
        <v>139</v>
      </c>
      <c r="D2" s="194"/>
      <c r="E2" s="194"/>
      <c r="F2" s="194"/>
      <c r="G2" s="194"/>
      <c r="H2" s="194"/>
      <c r="I2" s="194"/>
      <c r="J2" s="194"/>
      <c r="K2" s="194"/>
      <c r="L2" s="194"/>
      <c r="M2" s="195"/>
    </row>
    <row r="3" spans="1:13" ht="30" customHeight="1" x14ac:dyDescent="0.25">
      <c r="A3" s="197"/>
      <c r="B3" s="198"/>
      <c r="C3" s="105" t="s">
        <v>79</v>
      </c>
      <c r="D3" s="189" t="s">
        <v>140</v>
      </c>
      <c r="E3" s="189" t="s">
        <v>141</v>
      </c>
      <c r="F3" s="206" t="s">
        <v>142</v>
      </c>
      <c r="G3" s="189" t="s">
        <v>143</v>
      </c>
      <c r="H3" s="189" t="s">
        <v>144</v>
      </c>
      <c r="I3" s="189" t="s">
        <v>145</v>
      </c>
      <c r="J3" s="189" t="s">
        <v>146</v>
      </c>
      <c r="K3" s="189" t="s">
        <v>147</v>
      </c>
      <c r="L3" s="204" t="s">
        <v>69</v>
      </c>
      <c r="M3" s="201" t="s">
        <v>11</v>
      </c>
    </row>
    <row r="4" spans="1:13" ht="30" customHeight="1" x14ac:dyDescent="0.25">
      <c r="A4" s="197"/>
      <c r="B4" s="198"/>
      <c r="C4" s="105" t="s">
        <v>80</v>
      </c>
      <c r="D4" s="190"/>
      <c r="E4" s="190"/>
      <c r="F4" s="190"/>
      <c r="G4" s="196"/>
      <c r="H4" s="196"/>
      <c r="I4" s="196"/>
      <c r="J4" s="196"/>
      <c r="K4" s="190"/>
      <c r="L4" s="201"/>
      <c r="M4" s="201"/>
    </row>
    <row r="5" spans="1:13" ht="30" customHeight="1" x14ac:dyDescent="0.25">
      <c r="A5" s="197"/>
      <c r="B5" s="198"/>
      <c r="C5" s="105" t="s">
        <v>81</v>
      </c>
      <c r="D5" s="190"/>
      <c r="E5" s="190"/>
      <c r="F5" s="190"/>
      <c r="G5" s="196"/>
      <c r="H5" s="196"/>
      <c r="I5" s="196"/>
      <c r="J5" s="196"/>
      <c r="K5" s="190"/>
      <c r="L5" s="201"/>
      <c r="M5" s="201"/>
    </row>
    <row r="6" spans="1:13" ht="30" customHeight="1" x14ac:dyDescent="0.25">
      <c r="A6" s="197"/>
      <c r="B6" s="198"/>
      <c r="C6" s="105" t="s">
        <v>82</v>
      </c>
      <c r="D6" s="190"/>
      <c r="E6" s="190"/>
      <c r="F6" s="190"/>
      <c r="G6" s="196"/>
      <c r="H6" s="196"/>
      <c r="I6" s="196"/>
      <c r="J6" s="196"/>
      <c r="K6" s="190"/>
      <c r="L6" s="201"/>
      <c r="M6" s="201"/>
    </row>
    <row r="7" spans="1:13" ht="30" customHeight="1" x14ac:dyDescent="0.25">
      <c r="A7" s="197"/>
      <c r="B7" s="198"/>
      <c r="C7" s="105"/>
      <c r="D7" s="190"/>
      <c r="E7" s="190"/>
      <c r="F7" s="190"/>
      <c r="G7" s="196"/>
      <c r="H7" s="196"/>
      <c r="I7" s="196"/>
      <c r="J7" s="196"/>
      <c r="K7" s="190"/>
      <c r="L7" s="201"/>
      <c r="M7" s="201"/>
    </row>
    <row r="8" spans="1:13" ht="30" customHeight="1" x14ac:dyDescent="0.25">
      <c r="A8" s="197"/>
      <c r="B8" s="198"/>
      <c r="C8" s="1"/>
      <c r="D8" s="190"/>
      <c r="E8" s="190"/>
      <c r="F8" s="190"/>
      <c r="G8" s="196"/>
      <c r="H8" s="196"/>
      <c r="I8" s="196"/>
      <c r="J8" s="196"/>
      <c r="K8" s="190"/>
      <c r="L8" s="201"/>
      <c r="M8" s="201"/>
    </row>
    <row r="9" spans="1:13" ht="30" customHeight="1" x14ac:dyDescent="0.25">
      <c r="A9" s="197"/>
      <c r="B9" s="198"/>
      <c r="C9" s="1"/>
      <c r="D9" s="190"/>
      <c r="E9" s="190"/>
      <c r="F9" s="190"/>
      <c r="G9" s="196"/>
      <c r="H9" s="196"/>
      <c r="I9" s="196"/>
      <c r="J9" s="196"/>
      <c r="K9" s="190"/>
      <c r="L9" s="201"/>
      <c r="M9" s="201"/>
    </row>
    <row r="10" spans="1:13" ht="30" customHeight="1" x14ac:dyDescent="0.25">
      <c r="A10" s="197"/>
      <c r="B10" s="198"/>
      <c r="C10" s="1"/>
      <c r="D10" s="190"/>
      <c r="E10" s="190"/>
      <c r="F10" s="190"/>
      <c r="G10" s="196"/>
      <c r="H10" s="196"/>
      <c r="I10" s="196"/>
      <c r="J10" s="196"/>
      <c r="K10" s="190"/>
      <c r="L10" s="201"/>
      <c r="M10" s="201"/>
    </row>
    <row r="11" spans="1:13" ht="30" customHeight="1" x14ac:dyDescent="0.25">
      <c r="A11" s="197"/>
      <c r="B11" s="198"/>
      <c r="C11" s="1"/>
      <c r="D11" s="191"/>
      <c r="E11" s="190"/>
      <c r="F11" s="191"/>
      <c r="G11" s="205"/>
      <c r="H11" s="205"/>
      <c r="I11" s="205"/>
      <c r="J11" s="196"/>
      <c r="K11" s="190"/>
      <c r="L11" s="201"/>
      <c r="M11" s="201"/>
    </row>
    <row r="12" spans="1:13" ht="20.100000000000001" customHeight="1" x14ac:dyDescent="0.25">
      <c r="A12" s="9" t="s">
        <v>1</v>
      </c>
      <c r="B12" s="9" t="s">
        <v>0</v>
      </c>
      <c r="C12" s="104" t="s">
        <v>10</v>
      </c>
      <c r="D12" s="108">
        <v>1</v>
      </c>
      <c r="E12" s="109">
        <v>2</v>
      </c>
      <c r="F12" s="108">
        <v>3</v>
      </c>
      <c r="G12" s="109">
        <v>4</v>
      </c>
      <c r="H12" s="108">
        <v>5</v>
      </c>
      <c r="I12" s="109">
        <v>6</v>
      </c>
      <c r="J12" s="108">
        <v>7</v>
      </c>
      <c r="K12" s="109">
        <v>8</v>
      </c>
      <c r="L12" s="202"/>
      <c r="M12" s="202"/>
    </row>
    <row r="13" spans="1:13" ht="20.100000000000001" customHeight="1" x14ac:dyDescent="0.25">
      <c r="A13" s="11">
        <f>ÖĞRENCİLİSTESİ!A5</f>
        <v>1</v>
      </c>
      <c r="B13" s="11">
        <f>ÖĞRENCİLİSTESİ!B5</f>
        <v>5</v>
      </c>
      <c r="C13" s="12" t="str">
        <f>ÖĞRENCİLİSTESİ!C5</f>
        <v>BİLAL ENSAR ERTAŞ</v>
      </c>
      <c r="D13" s="3">
        <v>3</v>
      </c>
      <c r="E13" s="3">
        <v>3</v>
      </c>
      <c r="F13" s="3">
        <v>3</v>
      </c>
      <c r="G13" s="3">
        <v>3</v>
      </c>
      <c r="H13" s="3">
        <v>3</v>
      </c>
      <c r="I13" s="3">
        <v>3</v>
      </c>
      <c r="J13" s="3">
        <v>3</v>
      </c>
      <c r="K13" s="3">
        <v>3</v>
      </c>
      <c r="L13" s="4">
        <f t="shared" ref="L13:L50" si="0">AVERAGEA(D13:K13)</f>
        <v>3</v>
      </c>
      <c r="M13" s="60" t="str">
        <f>IF(L13&lt;1.5,"Geliştirilmeli",IF(L13&gt;2.44,"Çok İyi","İyi"))</f>
        <v>Çok İyi</v>
      </c>
    </row>
    <row r="14" spans="1:13" ht="20.100000000000001" customHeight="1" x14ac:dyDescent="0.25">
      <c r="A14" s="11">
        <f>ÖĞRENCİLİSTESİ!A6</f>
        <v>2</v>
      </c>
      <c r="B14" s="11">
        <f>ÖĞRENCİLİSTESİ!B6</f>
        <v>12</v>
      </c>
      <c r="C14" s="12" t="str">
        <f>ÖĞRENCİLİSTESİ!C6</f>
        <v>ARDA ÇATAL</v>
      </c>
      <c r="D14" s="3">
        <v>3</v>
      </c>
      <c r="E14" s="3">
        <v>3</v>
      </c>
      <c r="F14" s="3">
        <v>3</v>
      </c>
      <c r="G14" s="3">
        <v>3</v>
      </c>
      <c r="H14" s="3">
        <v>3</v>
      </c>
      <c r="I14" s="3">
        <v>3</v>
      </c>
      <c r="J14" s="3">
        <v>3</v>
      </c>
      <c r="K14" s="3">
        <v>3</v>
      </c>
      <c r="L14" s="4">
        <f t="shared" si="0"/>
        <v>3</v>
      </c>
      <c r="M14" s="60" t="str">
        <f t="shared" ref="M14:M50" si="1">IF(L14&lt;1.5,"Geliştirilmeli",IF(L14&gt;2.44,"Çok İyi","İyi"))</f>
        <v>Çok İyi</v>
      </c>
    </row>
    <row r="15" spans="1:13" ht="20.100000000000001" customHeight="1" x14ac:dyDescent="0.25">
      <c r="A15" s="11">
        <f>ÖĞRENCİLİSTESİ!A7</f>
        <v>3</v>
      </c>
      <c r="B15" s="11">
        <f>ÖĞRENCİLİSTESİ!B7</f>
        <v>38</v>
      </c>
      <c r="C15" s="12" t="str">
        <f>ÖĞRENCİLİSTESİ!C7</f>
        <v>AYŞE BUĞLEM İMROZ</v>
      </c>
      <c r="D15" s="3">
        <v>3</v>
      </c>
      <c r="E15" s="3">
        <v>3</v>
      </c>
      <c r="F15" s="3">
        <v>3</v>
      </c>
      <c r="G15" s="3">
        <v>3</v>
      </c>
      <c r="H15" s="3">
        <v>3</v>
      </c>
      <c r="I15" s="3">
        <v>3</v>
      </c>
      <c r="J15" s="3">
        <v>3</v>
      </c>
      <c r="K15" s="3">
        <v>3</v>
      </c>
      <c r="L15" s="4">
        <f t="shared" si="0"/>
        <v>3</v>
      </c>
      <c r="M15" s="60" t="str">
        <f t="shared" si="1"/>
        <v>Çok İyi</v>
      </c>
    </row>
    <row r="16" spans="1:13" ht="20.100000000000001" customHeight="1" x14ac:dyDescent="0.25">
      <c r="A16" s="11">
        <f>ÖĞRENCİLİSTESİ!A8</f>
        <v>4</v>
      </c>
      <c r="B16" s="11">
        <f>ÖĞRENCİLİSTESİ!B8</f>
        <v>44</v>
      </c>
      <c r="C16" s="12" t="str">
        <f>ÖĞRENCİLİSTESİ!C8</f>
        <v>YUSUF EREN KILIÇ</v>
      </c>
      <c r="D16" s="3">
        <v>3</v>
      </c>
      <c r="E16" s="3">
        <v>3</v>
      </c>
      <c r="F16" s="3">
        <v>3</v>
      </c>
      <c r="G16" s="3">
        <v>3</v>
      </c>
      <c r="H16" s="3">
        <v>3</v>
      </c>
      <c r="I16" s="3">
        <v>3</v>
      </c>
      <c r="J16" s="3">
        <v>3</v>
      </c>
      <c r="K16" s="3">
        <v>3</v>
      </c>
      <c r="L16" s="4">
        <f t="shared" si="0"/>
        <v>3</v>
      </c>
      <c r="M16" s="60" t="str">
        <f t="shared" si="1"/>
        <v>Çok İyi</v>
      </c>
    </row>
    <row r="17" spans="1:13" ht="20.100000000000001" customHeight="1" x14ac:dyDescent="0.25">
      <c r="A17" s="11">
        <f>ÖĞRENCİLİSTESİ!A9</f>
        <v>5</v>
      </c>
      <c r="B17" s="11">
        <f>ÖĞRENCİLİSTESİ!B9</f>
        <v>50</v>
      </c>
      <c r="C17" s="12" t="str">
        <f>ÖĞRENCİLİSTESİ!C9</f>
        <v>ALİ KORALP ERGİT</v>
      </c>
      <c r="D17" s="3">
        <v>3</v>
      </c>
      <c r="E17" s="3">
        <v>3</v>
      </c>
      <c r="F17" s="3">
        <v>3</v>
      </c>
      <c r="G17" s="3">
        <v>3</v>
      </c>
      <c r="H17" s="3">
        <v>3</v>
      </c>
      <c r="I17" s="3">
        <v>3</v>
      </c>
      <c r="J17" s="3">
        <v>3</v>
      </c>
      <c r="K17" s="3">
        <v>3</v>
      </c>
      <c r="L17" s="4">
        <f t="shared" si="0"/>
        <v>3</v>
      </c>
      <c r="M17" s="60" t="str">
        <f t="shared" si="1"/>
        <v>Çok İyi</v>
      </c>
    </row>
    <row r="18" spans="1:13" ht="20.100000000000001" customHeight="1" x14ac:dyDescent="0.25">
      <c r="A18" s="11">
        <f>ÖĞRENCİLİSTESİ!A10</f>
        <v>6</v>
      </c>
      <c r="B18" s="11">
        <f>ÖĞRENCİLİSTESİ!B10</f>
        <v>53</v>
      </c>
      <c r="C18" s="12" t="str">
        <f>ÖĞRENCİLİSTESİ!C10</f>
        <v>ALİ TAHA YILMAZ</v>
      </c>
      <c r="D18" s="3">
        <v>3</v>
      </c>
      <c r="E18" s="3">
        <v>3</v>
      </c>
      <c r="F18" s="3">
        <v>3</v>
      </c>
      <c r="G18" s="3">
        <v>3</v>
      </c>
      <c r="H18" s="3">
        <v>3</v>
      </c>
      <c r="I18" s="3">
        <v>3</v>
      </c>
      <c r="J18" s="3">
        <v>3</v>
      </c>
      <c r="K18" s="3">
        <v>3</v>
      </c>
      <c r="L18" s="4">
        <f t="shared" si="0"/>
        <v>3</v>
      </c>
      <c r="M18" s="60" t="str">
        <f t="shared" si="1"/>
        <v>Çok İyi</v>
      </c>
    </row>
    <row r="19" spans="1:13" ht="20.100000000000001" customHeight="1" x14ac:dyDescent="0.25">
      <c r="A19" s="11">
        <f>ÖĞRENCİLİSTESİ!A11</f>
        <v>7</v>
      </c>
      <c r="B19" s="11">
        <f>ÖĞRENCİLİSTESİ!B11</f>
        <v>54</v>
      </c>
      <c r="C19" s="12" t="str">
        <f>ÖĞRENCİLİSTESİ!C11</f>
        <v>ALPEREN ADALI</v>
      </c>
      <c r="D19" s="3">
        <v>3</v>
      </c>
      <c r="E19" s="3">
        <v>3</v>
      </c>
      <c r="F19" s="3">
        <v>3</v>
      </c>
      <c r="G19" s="3">
        <v>3</v>
      </c>
      <c r="H19" s="3">
        <v>3</v>
      </c>
      <c r="I19" s="3">
        <v>3</v>
      </c>
      <c r="J19" s="3">
        <v>3</v>
      </c>
      <c r="K19" s="3">
        <v>3</v>
      </c>
      <c r="L19" s="4">
        <f t="shared" si="0"/>
        <v>3</v>
      </c>
      <c r="M19" s="60" t="str">
        <f t="shared" si="1"/>
        <v>Çok İyi</v>
      </c>
    </row>
    <row r="20" spans="1:13" ht="20.100000000000001" customHeight="1" x14ac:dyDescent="0.25">
      <c r="A20" s="11">
        <f>ÖĞRENCİLİSTESİ!A12</f>
        <v>8</v>
      </c>
      <c r="B20" s="11">
        <f>ÖĞRENCİLİSTESİ!B12</f>
        <v>56</v>
      </c>
      <c r="C20" s="12" t="str">
        <f>ÖĞRENCİLİSTESİ!C12</f>
        <v>AMİNE BİNGÖL</v>
      </c>
      <c r="D20" s="3">
        <v>3</v>
      </c>
      <c r="E20" s="3">
        <v>3</v>
      </c>
      <c r="F20" s="3">
        <v>3</v>
      </c>
      <c r="G20" s="3">
        <v>3</v>
      </c>
      <c r="H20" s="3">
        <v>3</v>
      </c>
      <c r="I20" s="3">
        <v>3</v>
      </c>
      <c r="J20" s="3">
        <v>3</v>
      </c>
      <c r="K20" s="3">
        <v>3</v>
      </c>
      <c r="L20" s="4">
        <f t="shared" si="0"/>
        <v>3</v>
      </c>
      <c r="M20" s="60" t="str">
        <f t="shared" si="1"/>
        <v>Çok İyi</v>
      </c>
    </row>
    <row r="21" spans="1:13" ht="20.100000000000001" customHeight="1" x14ac:dyDescent="0.25">
      <c r="A21" s="11">
        <f>ÖĞRENCİLİSTESİ!A13</f>
        <v>9</v>
      </c>
      <c r="B21" s="11">
        <f>ÖĞRENCİLİSTESİ!B13</f>
        <v>61</v>
      </c>
      <c r="C21" s="12" t="str">
        <f>ÖĞRENCİLİSTESİ!C13</f>
        <v>AYAZ TAŞDELEN</v>
      </c>
      <c r="D21" s="3">
        <v>3</v>
      </c>
      <c r="E21" s="3">
        <v>3</v>
      </c>
      <c r="F21" s="3">
        <v>3</v>
      </c>
      <c r="G21" s="3">
        <v>3</v>
      </c>
      <c r="H21" s="3">
        <v>3</v>
      </c>
      <c r="I21" s="3">
        <v>3</v>
      </c>
      <c r="J21" s="3">
        <v>3</v>
      </c>
      <c r="K21" s="3">
        <v>3</v>
      </c>
      <c r="L21" s="4">
        <f t="shared" si="0"/>
        <v>3</v>
      </c>
      <c r="M21" s="60" t="str">
        <f t="shared" si="1"/>
        <v>Çok İyi</v>
      </c>
    </row>
    <row r="22" spans="1:13" ht="20.100000000000001" customHeight="1" x14ac:dyDescent="0.25">
      <c r="A22" s="11">
        <f>ÖĞRENCİLİSTESİ!A14</f>
        <v>10</v>
      </c>
      <c r="B22" s="11">
        <f>ÖĞRENCİLİSTESİ!B14</f>
        <v>68</v>
      </c>
      <c r="C22" s="12" t="str">
        <f>ÖĞRENCİLİSTESİ!C14</f>
        <v>BERAT BERK KURT</v>
      </c>
      <c r="D22" s="3">
        <v>3</v>
      </c>
      <c r="E22" s="3">
        <v>3</v>
      </c>
      <c r="F22" s="3">
        <v>3</v>
      </c>
      <c r="G22" s="3">
        <v>3</v>
      </c>
      <c r="H22" s="3">
        <v>3</v>
      </c>
      <c r="I22" s="3">
        <v>3</v>
      </c>
      <c r="J22" s="3">
        <v>3</v>
      </c>
      <c r="K22" s="3">
        <v>3</v>
      </c>
      <c r="L22" s="4">
        <f t="shared" si="0"/>
        <v>3</v>
      </c>
      <c r="M22" s="60" t="str">
        <f t="shared" si="1"/>
        <v>Çok İyi</v>
      </c>
    </row>
    <row r="23" spans="1:13" ht="20.100000000000001" customHeight="1" x14ac:dyDescent="0.25">
      <c r="A23" s="11">
        <f>ÖĞRENCİLİSTESİ!A15</f>
        <v>11</v>
      </c>
      <c r="B23" s="11">
        <f>ÖĞRENCİLİSTESİ!B15</f>
        <v>77</v>
      </c>
      <c r="C23" s="12" t="str">
        <f>ÖĞRENCİLİSTESİ!C15</f>
        <v>CEYLİN ADA DALAKKAYA</v>
      </c>
      <c r="D23" s="3">
        <v>3</v>
      </c>
      <c r="E23" s="3">
        <v>3</v>
      </c>
      <c r="F23" s="3">
        <v>3</v>
      </c>
      <c r="G23" s="3">
        <v>3</v>
      </c>
      <c r="H23" s="3">
        <v>3</v>
      </c>
      <c r="I23" s="3">
        <v>3</v>
      </c>
      <c r="J23" s="3">
        <v>3</v>
      </c>
      <c r="K23" s="3">
        <v>3</v>
      </c>
      <c r="L23" s="4">
        <f t="shared" si="0"/>
        <v>3</v>
      </c>
      <c r="M23" s="60" t="str">
        <f t="shared" si="1"/>
        <v>Çok İyi</v>
      </c>
    </row>
    <row r="24" spans="1:13" ht="20.100000000000001" customHeight="1" x14ac:dyDescent="0.25">
      <c r="A24" s="11">
        <f>ÖĞRENCİLİSTESİ!A16</f>
        <v>12</v>
      </c>
      <c r="B24" s="11">
        <f>ÖĞRENCİLİSTESİ!B16</f>
        <v>106</v>
      </c>
      <c r="C24" s="12" t="str">
        <f>ÖĞRENCİLİSTESİ!C16</f>
        <v>ELİF IRMAK ÖREN</v>
      </c>
      <c r="D24" s="3">
        <v>3</v>
      </c>
      <c r="E24" s="3">
        <v>3</v>
      </c>
      <c r="F24" s="3">
        <v>3</v>
      </c>
      <c r="G24" s="3">
        <v>3</v>
      </c>
      <c r="H24" s="3">
        <v>3</v>
      </c>
      <c r="I24" s="3">
        <v>3</v>
      </c>
      <c r="J24" s="3">
        <v>3</v>
      </c>
      <c r="K24" s="3">
        <v>3</v>
      </c>
      <c r="L24" s="4">
        <f t="shared" si="0"/>
        <v>3</v>
      </c>
      <c r="M24" s="60" t="str">
        <f t="shared" si="1"/>
        <v>Çok İyi</v>
      </c>
    </row>
    <row r="25" spans="1:13" ht="20.100000000000001" customHeight="1" x14ac:dyDescent="0.25">
      <c r="A25" s="11">
        <f>ÖĞRENCİLİSTESİ!A17</f>
        <v>13</v>
      </c>
      <c r="B25" s="11">
        <f>ÖĞRENCİLİSTESİ!B17</f>
        <v>122</v>
      </c>
      <c r="C25" s="12" t="str">
        <f>ÖĞRENCİLİSTESİ!C17</f>
        <v>EYLÜL ÖZTÜRK</v>
      </c>
      <c r="D25" s="3">
        <v>3</v>
      </c>
      <c r="E25" s="3">
        <v>3</v>
      </c>
      <c r="F25" s="3">
        <v>3</v>
      </c>
      <c r="G25" s="3">
        <v>3</v>
      </c>
      <c r="H25" s="3">
        <v>3</v>
      </c>
      <c r="I25" s="3">
        <v>3</v>
      </c>
      <c r="J25" s="3">
        <v>3</v>
      </c>
      <c r="K25" s="3">
        <v>3</v>
      </c>
      <c r="L25" s="4">
        <f t="shared" si="0"/>
        <v>3</v>
      </c>
      <c r="M25" s="60" t="str">
        <f t="shared" si="1"/>
        <v>Çok İyi</v>
      </c>
    </row>
    <row r="26" spans="1:13" ht="20.100000000000001" customHeight="1" x14ac:dyDescent="0.25">
      <c r="A26" s="11">
        <f>ÖĞRENCİLİSTESİ!A18</f>
        <v>14</v>
      </c>
      <c r="B26" s="11">
        <f>ÖĞRENCİLİSTESİ!B18</f>
        <v>142</v>
      </c>
      <c r="C26" s="12" t="str">
        <f>ÖĞRENCİLİSTESİ!C18</f>
        <v>ILGIN BALYEMEZ</v>
      </c>
      <c r="D26" s="3">
        <v>3</v>
      </c>
      <c r="E26" s="3">
        <v>3</v>
      </c>
      <c r="F26" s="3">
        <v>3</v>
      </c>
      <c r="G26" s="3">
        <v>3</v>
      </c>
      <c r="H26" s="3">
        <v>3</v>
      </c>
      <c r="I26" s="3">
        <v>3</v>
      </c>
      <c r="J26" s="3">
        <v>3</v>
      </c>
      <c r="K26" s="3">
        <v>3</v>
      </c>
      <c r="L26" s="4">
        <f t="shared" si="0"/>
        <v>3</v>
      </c>
      <c r="M26" s="60" t="str">
        <f t="shared" si="1"/>
        <v>Çok İyi</v>
      </c>
    </row>
    <row r="27" spans="1:13" ht="20.100000000000001" customHeight="1" x14ac:dyDescent="0.25">
      <c r="A27" s="11">
        <f>ÖĞRENCİLİSTESİ!A19</f>
        <v>15</v>
      </c>
      <c r="B27" s="11">
        <f>ÖĞRENCİLİSTESİ!B19</f>
        <v>146</v>
      </c>
      <c r="C27" s="12" t="str">
        <f>ÖĞRENCİLİSTESİ!C19</f>
        <v>IRMAK BALYEMEZ</v>
      </c>
      <c r="D27" s="3">
        <v>3</v>
      </c>
      <c r="E27" s="3">
        <v>3</v>
      </c>
      <c r="F27" s="3">
        <v>3</v>
      </c>
      <c r="G27" s="3">
        <v>3</v>
      </c>
      <c r="H27" s="3">
        <v>3</v>
      </c>
      <c r="I27" s="3">
        <v>3</v>
      </c>
      <c r="J27" s="3">
        <v>3</v>
      </c>
      <c r="K27" s="3">
        <v>3</v>
      </c>
      <c r="L27" s="4">
        <f t="shared" si="0"/>
        <v>3</v>
      </c>
      <c r="M27" s="60" t="str">
        <f t="shared" si="1"/>
        <v>Çok İyi</v>
      </c>
    </row>
    <row r="28" spans="1:13" ht="20.100000000000001" customHeight="1" x14ac:dyDescent="0.25">
      <c r="A28" s="11">
        <f>ÖĞRENCİLİSTESİ!A20</f>
        <v>16</v>
      </c>
      <c r="B28" s="11">
        <f>ÖĞRENCİLİSTESİ!B20</f>
        <v>179</v>
      </c>
      <c r="C28" s="12" t="str">
        <f>ÖĞRENCİLİSTESİ!C20</f>
        <v>KUZEY AYGÜN</v>
      </c>
      <c r="D28" s="3">
        <v>3</v>
      </c>
      <c r="E28" s="3">
        <v>3</v>
      </c>
      <c r="F28" s="3">
        <v>3</v>
      </c>
      <c r="G28" s="3">
        <v>3</v>
      </c>
      <c r="H28" s="3">
        <v>3</v>
      </c>
      <c r="I28" s="3">
        <v>3</v>
      </c>
      <c r="J28" s="3">
        <v>3</v>
      </c>
      <c r="K28" s="3">
        <v>3</v>
      </c>
      <c r="L28" s="4">
        <f t="shared" si="0"/>
        <v>3</v>
      </c>
      <c r="M28" s="60" t="str">
        <f t="shared" si="1"/>
        <v>Çok İyi</v>
      </c>
    </row>
    <row r="29" spans="1:13" ht="20.100000000000001" customHeight="1" x14ac:dyDescent="0.25">
      <c r="A29" s="11">
        <f>ÖĞRENCİLİSTESİ!A21</f>
        <v>17</v>
      </c>
      <c r="B29" s="11">
        <f>ÖĞRENCİLİSTESİ!B21</f>
        <v>184</v>
      </c>
      <c r="C29" s="12" t="str">
        <f>ÖĞRENCİLİSTESİ!C21</f>
        <v>MEHMET ARİF DENİZ</v>
      </c>
      <c r="D29" s="3">
        <v>3</v>
      </c>
      <c r="E29" s="3">
        <v>3</v>
      </c>
      <c r="F29" s="3">
        <v>3</v>
      </c>
      <c r="G29" s="3">
        <v>3</v>
      </c>
      <c r="H29" s="3">
        <v>3</v>
      </c>
      <c r="I29" s="3">
        <v>3</v>
      </c>
      <c r="J29" s="3">
        <v>3</v>
      </c>
      <c r="K29" s="3">
        <v>3</v>
      </c>
      <c r="L29" s="4">
        <f t="shared" si="0"/>
        <v>3</v>
      </c>
      <c r="M29" s="60" t="str">
        <f t="shared" si="1"/>
        <v>Çok İyi</v>
      </c>
    </row>
    <row r="30" spans="1:13" ht="20.100000000000001" customHeight="1" x14ac:dyDescent="0.25">
      <c r="A30" s="11">
        <f>ÖĞRENCİLİSTESİ!A22</f>
        <v>18</v>
      </c>
      <c r="B30" s="11">
        <f>ÖĞRENCİLİSTESİ!B22</f>
        <v>188</v>
      </c>
      <c r="C30" s="12" t="str">
        <f>ÖĞRENCİLİSTESİ!C22</f>
        <v>MEHMET SENCER YARAR</v>
      </c>
      <c r="D30" s="3">
        <v>3</v>
      </c>
      <c r="E30" s="3">
        <v>3</v>
      </c>
      <c r="F30" s="3">
        <v>3</v>
      </c>
      <c r="G30" s="3">
        <v>3</v>
      </c>
      <c r="H30" s="3">
        <v>3</v>
      </c>
      <c r="I30" s="3">
        <v>3</v>
      </c>
      <c r="J30" s="3">
        <v>3</v>
      </c>
      <c r="K30" s="3">
        <v>3</v>
      </c>
      <c r="L30" s="4">
        <f t="shared" si="0"/>
        <v>3</v>
      </c>
      <c r="M30" s="60" t="str">
        <f t="shared" si="1"/>
        <v>Çok İyi</v>
      </c>
    </row>
    <row r="31" spans="1:13" ht="20.100000000000001" customHeight="1" x14ac:dyDescent="0.25">
      <c r="A31" s="11">
        <f>ÖĞRENCİLİSTESİ!A23</f>
        <v>19</v>
      </c>
      <c r="B31" s="11">
        <f>ÖĞRENCİLİSTESİ!B23</f>
        <v>198</v>
      </c>
      <c r="C31" s="12" t="str">
        <f>ÖĞRENCİLİSTESİ!C23</f>
        <v>ÖMER FARUK BALTAŞ</v>
      </c>
      <c r="D31" s="3">
        <v>3</v>
      </c>
      <c r="E31" s="3">
        <v>3</v>
      </c>
      <c r="F31" s="3">
        <v>3</v>
      </c>
      <c r="G31" s="3">
        <v>3</v>
      </c>
      <c r="H31" s="3">
        <v>3</v>
      </c>
      <c r="I31" s="3">
        <v>3</v>
      </c>
      <c r="J31" s="3">
        <v>3</v>
      </c>
      <c r="K31" s="3">
        <v>3</v>
      </c>
      <c r="L31" s="4">
        <f t="shared" si="0"/>
        <v>3</v>
      </c>
      <c r="M31" s="60" t="str">
        <f t="shared" si="1"/>
        <v>Çok İyi</v>
      </c>
    </row>
    <row r="32" spans="1:13" ht="20.100000000000001" customHeight="1" x14ac:dyDescent="0.25">
      <c r="A32" s="11">
        <f>ÖĞRENCİLİSTESİ!A24</f>
        <v>20</v>
      </c>
      <c r="B32" s="11">
        <f>ÖĞRENCİLİSTESİ!B24</f>
        <v>200</v>
      </c>
      <c r="C32" s="12" t="str">
        <f>ÖĞRENCİLİSTESİ!C24</f>
        <v>ÖMER KOŞAR</v>
      </c>
      <c r="D32" s="3">
        <v>3</v>
      </c>
      <c r="E32" s="3">
        <v>3</v>
      </c>
      <c r="F32" s="3">
        <v>3</v>
      </c>
      <c r="G32" s="3">
        <v>3</v>
      </c>
      <c r="H32" s="3">
        <v>3</v>
      </c>
      <c r="I32" s="3">
        <v>3</v>
      </c>
      <c r="J32" s="3">
        <v>3</v>
      </c>
      <c r="K32" s="3">
        <v>3</v>
      </c>
      <c r="L32" s="4">
        <f t="shared" si="0"/>
        <v>3</v>
      </c>
      <c r="M32" s="60" t="str">
        <f t="shared" si="1"/>
        <v>Çok İyi</v>
      </c>
    </row>
    <row r="33" spans="1:13" ht="20.100000000000001" customHeight="1" x14ac:dyDescent="0.25">
      <c r="A33" s="11">
        <f>ÖĞRENCİLİSTESİ!A25</f>
        <v>21</v>
      </c>
      <c r="B33" s="11">
        <f>ÖĞRENCİLİSTESİ!B25</f>
        <v>219</v>
      </c>
      <c r="C33" s="12" t="str">
        <f>ÖĞRENCİLİSTESİ!C25</f>
        <v>TUĞSEM DURU KARABABA</v>
      </c>
      <c r="D33" s="3">
        <v>3</v>
      </c>
      <c r="E33" s="3">
        <v>3</v>
      </c>
      <c r="F33" s="3">
        <v>3</v>
      </c>
      <c r="G33" s="3">
        <v>3</v>
      </c>
      <c r="H33" s="3">
        <v>3</v>
      </c>
      <c r="I33" s="3">
        <v>3</v>
      </c>
      <c r="J33" s="3">
        <v>3</v>
      </c>
      <c r="K33" s="3">
        <v>3</v>
      </c>
      <c r="L33" s="4">
        <f t="shared" si="0"/>
        <v>3</v>
      </c>
      <c r="M33" s="60" t="str">
        <f t="shared" si="1"/>
        <v>Çok İyi</v>
      </c>
    </row>
    <row r="34" spans="1:13" ht="20.100000000000001" customHeight="1" x14ac:dyDescent="0.25">
      <c r="A34" s="11">
        <f>ÖĞRENCİLİSTESİ!A26</f>
        <v>22</v>
      </c>
      <c r="B34" s="11">
        <f>ÖĞRENCİLİSTESİ!B26</f>
        <v>221</v>
      </c>
      <c r="C34" s="12" t="str">
        <f>ÖĞRENCİLİSTESİ!C26</f>
        <v>TUNA ÖZTOPRAK</v>
      </c>
      <c r="D34" s="3">
        <v>3</v>
      </c>
      <c r="E34" s="3">
        <v>3</v>
      </c>
      <c r="F34" s="3">
        <v>3</v>
      </c>
      <c r="G34" s="3">
        <v>3</v>
      </c>
      <c r="H34" s="3">
        <v>3</v>
      </c>
      <c r="I34" s="3">
        <v>3</v>
      </c>
      <c r="J34" s="3">
        <v>3</v>
      </c>
      <c r="K34" s="3">
        <v>3</v>
      </c>
      <c r="L34" s="4">
        <f t="shared" si="0"/>
        <v>3</v>
      </c>
      <c r="M34" s="60" t="str">
        <f t="shared" si="1"/>
        <v>Çok İyi</v>
      </c>
    </row>
    <row r="35" spans="1:13" ht="20.100000000000001" customHeight="1" x14ac:dyDescent="0.25">
      <c r="A35" s="11">
        <f>ÖĞRENCİLİSTESİ!A27</f>
        <v>23</v>
      </c>
      <c r="B35" s="11">
        <f>ÖĞRENCİLİSTESİ!B27</f>
        <v>227</v>
      </c>
      <c r="C35" s="12" t="str">
        <f>ÖĞRENCİLİSTESİ!C27</f>
        <v>UMUT DENİZ KOCA</v>
      </c>
      <c r="D35" s="3">
        <v>3</v>
      </c>
      <c r="E35" s="3">
        <v>3</v>
      </c>
      <c r="F35" s="3">
        <v>3</v>
      </c>
      <c r="G35" s="3">
        <v>3</v>
      </c>
      <c r="H35" s="3">
        <v>3</v>
      </c>
      <c r="I35" s="3">
        <v>3</v>
      </c>
      <c r="J35" s="3">
        <v>3</v>
      </c>
      <c r="K35" s="3">
        <v>3</v>
      </c>
      <c r="L35" s="4">
        <f t="shared" si="0"/>
        <v>3</v>
      </c>
      <c r="M35" s="60" t="str">
        <f t="shared" si="1"/>
        <v>Çok İyi</v>
      </c>
    </row>
    <row r="36" spans="1:13" ht="20.100000000000001" customHeight="1" x14ac:dyDescent="0.25">
      <c r="A36" s="11">
        <f>ÖĞRENCİLİSTESİ!A28</f>
        <v>24</v>
      </c>
      <c r="B36" s="11">
        <f>ÖĞRENCİLİSTESİ!B28</f>
        <v>239</v>
      </c>
      <c r="C36" s="12" t="str">
        <f>ÖĞRENCİLİSTESİ!C28</f>
        <v>ZEYNEP DİLA ÇELİK</v>
      </c>
      <c r="D36" s="3">
        <v>3</v>
      </c>
      <c r="E36" s="3">
        <v>3</v>
      </c>
      <c r="F36" s="3">
        <v>3</v>
      </c>
      <c r="G36" s="3">
        <v>3</v>
      </c>
      <c r="H36" s="3">
        <v>3</v>
      </c>
      <c r="I36" s="3">
        <v>3</v>
      </c>
      <c r="J36" s="3">
        <v>3</v>
      </c>
      <c r="K36" s="3">
        <v>3</v>
      </c>
      <c r="L36" s="4">
        <f t="shared" si="0"/>
        <v>3</v>
      </c>
      <c r="M36" s="60" t="str">
        <f t="shared" si="1"/>
        <v>Çok İyi</v>
      </c>
    </row>
    <row r="37" spans="1:13" ht="20.100000000000001" customHeight="1" x14ac:dyDescent="0.25">
      <c r="A37" s="11">
        <f>ÖĞRENCİLİSTESİ!A29</f>
        <v>25</v>
      </c>
      <c r="B37" s="11">
        <f>ÖĞRENCİLİSTESİ!B29</f>
        <v>253</v>
      </c>
      <c r="C37" s="12" t="str">
        <f>ÖĞRENCİLİSTESİ!C29</f>
        <v>MEHMET EREN EKER</v>
      </c>
      <c r="D37" s="3">
        <v>3</v>
      </c>
      <c r="E37" s="3">
        <v>3</v>
      </c>
      <c r="F37" s="3">
        <v>3</v>
      </c>
      <c r="G37" s="3">
        <v>3</v>
      </c>
      <c r="H37" s="3">
        <v>3</v>
      </c>
      <c r="I37" s="3">
        <v>3</v>
      </c>
      <c r="J37" s="3">
        <v>3</v>
      </c>
      <c r="K37" s="3">
        <v>3</v>
      </c>
      <c r="L37" s="4">
        <f t="shared" si="0"/>
        <v>3</v>
      </c>
      <c r="M37" s="60" t="str">
        <f t="shared" si="1"/>
        <v>Çok İyi</v>
      </c>
    </row>
    <row r="38" spans="1:13" ht="20.100000000000001" customHeight="1" x14ac:dyDescent="0.25">
      <c r="A38" s="11">
        <f>ÖĞRENCİLİSTESİ!A30</f>
        <v>26</v>
      </c>
      <c r="B38" s="11">
        <f>ÖĞRENCİLİSTESİ!B30</f>
        <v>0</v>
      </c>
      <c r="C38" s="12">
        <f>ÖĞRENCİLİSTESİ!C30</f>
        <v>0</v>
      </c>
      <c r="D38" s="3"/>
      <c r="E38" s="3"/>
      <c r="F38" s="3"/>
      <c r="G38" s="3"/>
      <c r="H38" s="3"/>
      <c r="I38" s="3"/>
      <c r="J38" s="3"/>
      <c r="K38" s="3"/>
      <c r="L38" s="4" t="e">
        <f t="shared" si="0"/>
        <v>#DIV/0!</v>
      </c>
      <c r="M38" s="60" t="e">
        <f t="shared" si="1"/>
        <v>#DIV/0!</v>
      </c>
    </row>
    <row r="39" spans="1:13" ht="20.100000000000001" customHeight="1" x14ac:dyDescent="0.25">
      <c r="A39" s="11">
        <f>ÖĞRENCİLİSTESİ!A31</f>
        <v>27</v>
      </c>
      <c r="B39" s="11">
        <f>ÖĞRENCİLİSTESİ!B31</f>
        <v>0</v>
      </c>
      <c r="C39" s="12">
        <f>ÖĞRENCİLİSTESİ!C31</f>
        <v>0</v>
      </c>
      <c r="D39" s="3"/>
      <c r="E39" s="3"/>
      <c r="F39" s="3"/>
      <c r="G39" s="3"/>
      <c r="H39" s="3"/>
      <c r="I39" s="3"/>
      <c r="J39" s="3"/>
      <c r="K39" s="3"/>
      <c r="L39" s="4" t="e">
        <f t="shared" si="0"/>
        <v>#DIV/0!</v>
      </c>
      <c r="M39" s="60" t="e">
        <f t="shared" si="1"/>
        <v>#DIV/0!</v>
      </c>
    </row>
    <row r="40" spans="1:13" ht="20.100000000000001" customHeight="1" x14ac:dyDescent="0.25">
      <c r="A40" s="11">
        <f>ÖĞRENCİLİSTESİ!A32</f>
        <v>28</v>
      </c>
      <c r="B40" s="11">
        <f>ÖĞRENCİLİSTESİ!B32</f>
        <v>0</v>
      </c>
      <c r="C40" s="12">
        <f>ÖĞRENCİLİSTESİ!C32</f>
        <v>0</v>
      </c>
      <c r="D40" s="3"/>
      <c r="E40" s="3"/>
      <c r="F40" s="3"/>
      <c r="G40" s="3"/>
      <c r="H40" s="3"/>
      <c r="I40" s="3"/>
      <c r="J40" s="3"/>
      <c r="K40" s="3"/>
      <c r="L40" s="4" t="e">
        <f t="shared" si="0"/>
        <v>#DIV/0!</v>
      </c>
      <c r="M40" s="60" t="e">
        <f t="shared" si="1"/>
        <v>#DIV/0!</v>
      </c>
    </row>
    <row r="41" spans="1:13" ht="20.100000000000001" customHeight="1" x14ac:dyDescent="0.25">
      <c r="A41" s="11">
        <f>ÖĞRENCİLİSTESİ!A33</f>
        <v>29</v>
      </c>
      <c r="B41" s="11">
        <f>ÖĞRENCİLİSTESİ!B33</f>
        <v>0</v>
      </c>
      <c r="C41" s="12">
        <f>ÖĞRENCİLİSTESİ!C33</f>
        <v>0</v>
      </c>
      <c r="D41" s="2"/>
      <c r="E41" s="3"/>
      <c r="F41" s="3"/>
      <c r="G41" s="3"/>
      <c r="H41" s="3"/>
      <c r="I41" s="3"/>
      <c r="J41" s="3"/>
      <c r="K41" s="3"/>
      <c r="L41" s="4" t="e">
        <f t="shared" si="0"/>
        <v>#DIV/0!</v>
      </c>
      <c r="M41" s="60" t="e">
        <f t="shared" si="1"/>
        <v>#DIV/0!</v>
      </c>
    </row>
    <row r="42" spans="1:13" ht="20.100000000000001" customHeight="1" x14ac:dyDescent="0.25">
      <c r="A42" s="11">
        <f>ÖĞRENCİLİSTESİ!A34</f>
        <v>30</v>
      </c>
      <c r="B42" s="11">
        <f>ÖĞRENCİLİSTESİ!B34</f>
        <v>0</v>
      </c>
      <c r="C42" s="12">
        <f>ÖĞRENCİLİSTESİ!C34</f>
        <v>0</v>
      </c>
      <c r="D42" s="2"/>
      <c r="E42" s="3"/>
      <c r="F42" s="3"/>
      <c r="G42" s="3"/>
      <c r="H42" s="3"/>
      <c r="I42" s="3"/>
      <c r="J42" s="3"/>
      <c r="K42" s="3"/>
      <c r="L42" s="4" t="e">
        <f t="shared" si="0"/>
        <v>#DIV/0!</v>
      </c>
      <c r="M42" s="60" t="e">
        <f t="shared" si="1"/>
        <v>#DIV/0!</v>
      </c>
    </row>
    <row r="43" spans="1:13" ht="20.100000000000001" customHeight="1" x14ac:dyDescent="0.25">
      <c r="A43" s="11">
        <f>ÖĞRENCİLİSTESİ!A35</f>
        <v>31</v>
      </c>
      <c r="B43" s="11">
        <f>ÖĞRENCİLİSTESİ!B35</f>
        <v>0</v>
      </c>
      <c r="C43" s="12">
        <f>ÖĞRENCİLİSTESİ!C35</f>
        <v>0</v>
      </c>
      <c r="D43" s="2"/>
      <c r="E43" s="3"/>
      <c r="F43" s="3"/>
      <c r="G43" s="3"/>
      <c r="H43" s="3"/>
      <c r="I43" s="3"/>
      <c r="J43" s="3"/>
      <c r="K43" s="3"/>
      <c r="L43" s="4" t="e">
        <f t="shared" si="0"/>
        <v>#DIV/0!</v>
      </c>
      <c r="M43" s="60" t="e">
        <f t="shared" si="1"/>
        <v>#DIV/0!</v>
      </c>
    </row>
    <row r="44" spans="1:13" ht="20.100000000000001" customHeight="1" x14ac:dyDescent="0.25">
      <c r="A44" s="11">
        <f>ÖĞRENCİLİSTESİ!A36</f>
        <v>32</v>
      </c>
      <c r="B44" s="11">
        <f>ÖĞRENCİLİSTESİ!B36</f>
        <v>0</v>
      </c>
      <c r="C44" s="12">
        <f>ÖĞRENCİLİSTESİ!C36</f>
        <v>0</v>
      </c>
      <c r="D44" s="2"/>
      <c r="E44" s="3"/>
      <c r="F44" s="3"/>
      <c r="G44" s="3"/>
      <c r="H44" s="3"/>
      <c r="I44" s="3"/>
      <c r="J44" s="3"/>
      <c r="K44" s="3"/>
      <c r="L44" s="4" t="e">
        <f t="shared" si="0"/>
        <v>#DIV/0!</v>
      </c>
      <c r="M44" s="60" t="e">
        <f t="shared" si="1"/>
        <v>#DIV/0!</v>
      </c>
    </row>
    <row r="45" spans="1:13" ht="20.100000000000001" customHeight="1" x14ac:dyDescent="0.25">
      <c r="A45" s="11">
        <f>ÖĞRENCİLİSTESİ!A37</f>
        <v>33</v>
      </c>
      <c r="B45" s="11">
        <f>ÖĞRENCİLİSTESİ!B37</f>
        <v>0</v>
      </c>
      <c r="C45" s="12">
        <f>ÖĞRENCİLİSTESİ!C37</f>
        <v>0</v>
      </c>
      <c r="D45" s="2"/>
      <c r="E45" s="3"/>
      <c r="F45" s="3"/>
      <c r="G45" s="3"/>
      <c r="H45" s="3"/>
      <c r="I45" s="3"/>
      <c r="J45" s="3"/>
      <c r="K45" s="3"/>
      <c r="L45" s="4" t="e">
        <f t="shared" si="0"/>
        <v>#DIV/0!</v>
      </c>
      <c r="M45" s="60" t="e">
        <f t="shared" si="1"/>
        <v>#DIV/0!</v>
      </c>
    </row>
    <row r="46" spans="1:13" ht="20.100000000000001" customHeight="1" x14ac:dyDescent="0.25">
      <c r="A46" s="11">
        <f>ÖĞRENCİLİSTESİ!A38</f>
        <v>34</v>
      </c>
      <c r="B46" s="11">
        <f>ÖĞRENCİLİSTESİ!B38</f>
        <v>0</v>
      </c>
      <c r="C46" s="12">
        <f>ÖĞRENCİLİSTESİ!C38</f>
        <v>0</v>
      </c>
      <c r="D46" s="2"/>
      <c r="E46" s="3"/>
      <c r="F46" s="3"/>
      <c r="G46" s="3"/>
      <c r="H46" s="3"/>
      <c r="I46" s="3"/>
      <c r="J46" s="3"/>
      <c r="K46" s="3"/>
      <c r="L46" s="4" t="e">
        <f t="shared" si="0"/>
        <v>#DIV/0!</v>
      </c>
      <c r="M46" s="60" t="e">
        <f t="shared" si="1"/>
        <v>#DIV/0!</v>
      </c>
    </row>
    <row r="47" spans="1:13" ht="20.100000000000001" customHeight="1" x14ac:dyDescent="0.25">
      <c r="A47" s="11">
        <f>ÖĞRENCİLİSTESİ!A39</f>
        <v>35</v>
      </c>
      <c r="B47" s="11">
        <f>ÖĞRENCİLİSTESİ!B39</f>
        <v>0</v>
      </c>
      <c r="C47" s="12">
        <f>ÖĞRENCİLİSTESİ!C39</f>
        <v>0</v>
      </c>
      <c r="D47" s="2"/>
      <c r="E47" s="3"/>
      <c r="F47" s="3"/>
      <c r="G47" s="3"/>
      <c r="H47" s="3"/>
      <c r="I47" s="3"/>
      <c r="J47" s="3"/>
      <c r="K47" s="3"/>
      <c r="L47" s="4" t="e">
        <f t="shared" si="0"/>
        <v>#DIV/0!</v>
      </c>
      <c r="M47" s="60" t="e">
        <f t="shared" si="1"/>
        <v>#DIV/0!</v>
      </c>
    </row>
    <row r="48" spans="1:13" ht="20.100000000000001" customHeight="1" x14ac:dyDescent="0.25">
      <c r="A48" s="11">
        <f>ÖĞRENCİLİSTESİ!A40</f>
        <v>36</v>
      </c>
      <c r="B48" s="11">
        <f>ÖĞRENCİLİSTESİ!B40</f>
        <v>0</v>
      </c>
      <c r="C48" s="12">
        <f>ÖĞRENCİLİSTESİ!C40</f>
        <v>0</v>
      </c>
      <c r="D48" s="2"/>
      <c r="E48" s="3"/>
      <c r="F48" s="3"/>
      <c r="G48" s="3"/>
      <c r="H48" s="3"/>
      <c r="I48" s="3"/>
      <c r="J48" s="3"/>
      <c r="K48" s="3"/>
      <c r="L48" s="4" t="e">
        <f t="shared" si="0"/>
        <v>#DIV/0!</v>
      </c>
      <c r="M48" s="60" t="e">
        <f t="shared" si="1"/>
        <v>#DIV/0!</v>
      </c>
    </row>
    <row r="49" spans="1:15" ht="20.100000000000001" customHeight="1" x14ac:dyDescent="0.25">
      <c r="A49" s="11">
        <f>ÖĞRENCİLİSTESİ!A41</f>
        <v>37</v>
      </c>
      <c r="B49" s="11">
        <f>ÖĞRENCİLİSTESİ!B41</f>
        <v>0</v>
      </c>
      <c r="C49" s="12">
        <f>ÖĞRENCİLİSTESİ!C41</f>
        <v>0</v>
      </c>
      <c r="D49" s="3"/>
      <c r="E49" s="3"/>
      <c r="F49" s="3"/>
      <c r="G49" s="3"/>
      <c r="H49" s="3"/>
      <c r="I49" s="3"/>
      <c r="J49" s="3"/>
      <c r="K49" s="3"/>
      <c r="L49" s="4" t="e">
        <f t="shared" si="0"/>
        <v>#DIV/0!</v>
      </c>
      <c r="M49" s="60" t="e">
        <f t="shared" si="1"/>
        <v>#DIV/0!</v>
      </c>
    </row>
    <row r="50" spans="1:15" ht="20.100000000000001" customHeight="1" x14ac:dyDescent="0.25">
      <c r="A50" s="11" t="e">
        <f>ÖĞRENCİLİSTESİ!#REF!</f>
        <v>#REF!</v>
      </c>
      <c r="B50" s="11" t="e">
        <f>ÖĞRENCİLİSTESİ!#REF!</f>
        <v>#REF!</v>
      </c>
      <c r="C50" s="12" t="e">
        <f>ÖĞRENCİLİSTESİ!#REF!</f>
        <v>#REF!</v>
      </c>
      <c r="D50" s="3"/>
      <c r="E50" s="3"/>
      <c r="F50" s="3"/>
      <c r="G50" s="3"/>
      <c r="H50" s="3"/>
      <c r="I50" s="3"/>
      <c r="J50" s="3"/>
      <c r="K50" s="3"/>
      <c r="L50" s="4" t="e">
        <f t="shared" si="0"/>
        <v>#DIV/0!</v>
      </c>
      <c r="M50" s="60" t="e">
        <f t="shared" si="1"/>
        <v>#DIV/0!</v>
      </c>
    </row>
    <row r="51" spans="1:15" ht="20.100000000000001" customHeight="1" x14ac:dyDescent="0.25"/>
    <row r="52" spans="1:15" ht="20.100000000000001" customHeight="1" x14ac:dyDescent="0.25">
      <c r="L52" s="203">
        <f>ÖĞRENCİLİSTESİ!L2</f>
        <v>0</v>
      </c>
      <c r="M52" s="203"/>
      <c r="N52" s="24"/>
      <c r="O52" s="24"/>
    </row>
    <row r="53" spans="1:15" ht="20.100000000000001" customHeight="1" x14ac:dyDescent="0.25">
      <c r="L53" s="188" t="str">
        <f>ÖĞRENCİLİSTESİ!L3</f>
        <v>3/B Sınıf Öğretmeni</v>
      </c>
      <c r="M53" s="188"/>
      <c r="N53" s="24"/>
      <c r="O53" s="24"/>
    </row>
    <row r="54" spans="1:15" x14ac:dyDescent="0.25">
      <c r="L54" s="25"/>
      <c r="M54" s="71"/>
      <c r="N54" s="24"/>
      <c r="O54" s="24"/>
    </row>
    <row r="55" spans="1:15" x14ac:dyDescent="0.25">
      <c r="L55" s="25"/>
      <c r="M55" s="71"/>
      <c r="N55" s="24"/>
      <c r="O55" s="24"/>
    </row>
    <row r="56" spans="1:15" x14ac:dyDescent="0.25">
      <c r="L56" s="25"/>
      <c r="M56" s="71"/>
      <c r="N56" s="24"/>
      <c r="O56" s="24"/>
    </row>
  </sheetData>
  <protectedRanges>
    <protectedRange sqref="A13:C50" name="Aralık1_1"/>
  </protectedRanges>
  <mergeCells count="17">
    <mergeCell ref="A1:M1"/>
    <mergeCell ref="A2:B2"/>
    <mergeCell ref="A3:A11"/>
    <mergeCell ref="B3:B11"/>
    <mergeCell ref="M3:M12"/>
    <mergeCell ref="D3:D11"/>
    <mergeCell ref="E3:E11"/>
    <mergeCell ref="J3:J11"/>
    <mergeCell ref="K3:K11"/>
    <mergeCell ref="F3:F11"/>
    <mergeCell ref="L52:M52"/>
    <mergeCell ref="L53:M53"/>
    <mergeCell ref="L3:L12"/>
    <mergeCell ref="C2:M2"/>
    <mergeCell ref="G3:G11"/>
    <mergeCell ref="H3:H11"/>
    <mergeCell ref="I3:I1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opLeftCell="A16" workbookViewId="0">
      <selection activeCell="D11" sqref="D11:K35"/>
    </sheetView>
  </sheetViews>
  <sheetFormatPr defaultRowHeight="15.75" x14ac:dyDescent="0.25"/>
  <cols>
    <col min="1" max="1" width="4.7109375" style="23" customWidth="1"/>
    <col min="2" max="2" width="6.7109375" style="23" customWidth="1"/>
    <col min="3" max="3" width="27.7109375" style="23" customWidth="1"/>
    <col min="4" max="4" width="6.7109375" style="1" customWidth="1"/>
    <col min="5" max="5" width="9.28515625" style="1" customWidth="1"/>
    <col min="6" max="7" width="7.7109375" style="1" customWidth="1"/>
    <col min="8" max="8" width="4.5703125" style="1" customWidth="1"/>
    <col min="9" max="9" width="4.140625" style="1" customWidth="1"/>
    <col min="10" max="10" width="9.5703125" style="1" customWidth="1"/>
    <col min="11" max="11" width="5" style="1" customWidth="1"/>
    <col min="12" max="12" width="7.7109375" style="47" customWidth="1"/>
    <col min="13" max="13" width="13.7109375" style="5" customWidth="1"/>
    <col min="14" max="14" width="5.7109375" style="1" customWidth="1"/>
    <col min="15" max="17" width="7.7109375" style="1" customWidth="1"/>
    <col min="18" max="16384" width="9.140625" style="1"/>
  </cols>
  <sheetData>
    <row r="1" spans="1:13" ht="20.100000000000001" customHeight="1" x14ac:dyDescent="0.25">
      <c r="A1" s="207" t="str">
        <f>ÖĞRENCİLİSTESİ!A1</f>
        <v>2021-2022 EĞİTİM ÖĞRETİM YILI ŞÜKRÜPAŞA. İLKOKULU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9"/>
    </row>
    <row r="2" spans="1:13" ht="20.100000000000001" customHeight="1" x14ac:dyDescent="0.25">
      <c r="A2" s="207" t="str">
        <f>ÖĞRENCİLİSTESİ!B3</f>
        <v>3/B</v>
      </c>
      <c r="B2" s="209"/>
      <c r="C2" s="208" t="s">
        <v>492</v>
      </c>
      <c r="D2" s="208"/>
      <c r="E2" s="208"/>
      <c r="F2" s="208"/>
      <c r="G2" s="208"/>
      <c r="H2" s="208"/>
      <c r="I2" s="208"/>
      <c r="J2" s="208"/>
      <c r="K2" s="208"/>
      <c r="L2" s="208"/>
      <c r="M2" s="209"/>
    </row>
    <row r="3" spans="1:13" ht="39.950000000000003" customHeight="1" x14ac:dyDescent="0.25">
      <c r="A3" s="16"/>
      <c r="B3" s="242"/>
      <c r="C3" s="244"/>
      <c r="D3" s="206" t="s">
        <v>420</v>
      </c>
      <c r="E3" s="189" t="s">
        <v>421</v>
      </c>
      <c r="F3" s="189" t="s">
        <v>422</v>
      </c>
      <c r="G3" s="189" t="s">
        <v>423</v>
      </c>
      <c r="H3" s="189" t="s">
        <v>424</v>
      </c>
      <c r="I3" s="189" t="s">
        <v>425</v>
      </c>
      <c r="J3" s="189" t="s">
        <v>426</v>
      </c>
      <c r="K3" s="189" t="s">
        <v>427</v>
      </c>
      <c r="L3" s="204" t="s">
        <v>64</v>
      </c>
      <c r="M3" s="204" t="s">
        <v>11</v>
      </c>
    </row>
    <row r="4" spans="1:13" ht="39.950000000000003" customHeight="1" x14ac:dyDescent="0.25">
      <c r="A4" s="17"/>
      <c r="B4" s="243"/>
      <c r="C4" s="245"/>
      <c r="D4" s="190"/>
      <c r="E4" s="190"/>
      <c r="F4" s="190"/>
      <c r="G4" s="190"/>
      <c r="H4" s="190"/>
      <c r="I4" s="190"/>
      <c r="J4" s="196"/>
      <c r="K4" s="196"/>
      <c r="L4" s="201"/>
      <c r="M4" s="201"/>
    </row>
    <row r="5" spans="1:13" ht="39.950000000000003" customHeight="1" x14ac:dyDescent="0.25">
      <c r="A5" s="17"/>
      <c r="B5" s="243"/>
      <c r="C5" s="245"/>
      <c r="D5" s="190"/>
      <c r="E5" s="190"/>
      <c r="F5" s="190"/>
      <c r="G5" s="190"/>
      <c r="H5" s="190"/>
      <c r="I5" s="190"/>
      <c r="J5" s="196"/>
      <c r="K5" s="196"/>
      <c r="L5" s="201"/>
      <c r="M5" s="201"/>
    </row>
    <row r="6" spans="1:13" ht="39.950000000000003" customHeight="1" x14ac:dyDescent="0.25">
      <c r="A6" s="17"/>
      <c r="B6" s="243"/>
      <c r="C6" s="245"/>
      <c r="D6" s="190"/>
      <c r="E6" s="190"/>
      <c r="F6" s="190"/>
      <c r="G6" s="190"/>
      <c r="H6" s="190"/>
      <c r="I6" s="190"/>
      <c r="J6" s="196"/>
      <c r="K6" s="196"/>
      <c r="L6" s="201"/>
      <c r="M6" s="201"/>
    </row>
    <row r="7" spans="1:13" ht="39.950000000000003" customHeight="1" x14ac:dyDescent="0.25">
      <c r="A7" s="17"/>
      <c r="B7" s="243"/>
      <c r="C7" s="245"/>
      <c r="D7" s="190"/>
      <c r="E7" s="190"/>
      <c r="F7" s="190"/>
      <c r="G7" s="190"/>
      <c r="H7" s="190"/>
      <c r="I7" s="190"/>
      <c r="J7" s="196"/>
      <c r="K7" s="196"/>
      <c r="L7" s="201"/>
      <c r="M7" s="201"/>
    </row>
    <row r="8" spans="1:13" ht="39.950000000000003" customHeight="1" x14ac:dyDescent="0.25">
      <c r="A8" s="21"/>
      <c r="B8" s="243"/>
      <c r="C8" s="245"/>
      <c r="D8" s="190"/>
      <c r="E8" s="190"/>
      <c r="F8" s="190"/>
      <c r="G8" s="190"/>
      <c r="H8" s="190"/>
      <c r="I8" s="190"/>
      <c r="J8" s="196"/>
      <c r="K8" s="196"/>
      <c r="L8" s="201"/>
      <c r="M8" s="201"/>
    </row>
    <row r="9" spans="1:13" ht="39.950000000000003" customHeight="1" x14ac:dyDescent="0.25">
      <c r="A9" s="22"/>
      <c r="B9" s="249"/>
      <c r="C9" s="250"/>
      <c r="D9" s="191"/>
      <c r="E9" s="191"/>
      <c r="F9" s="191"/>
      <c r="G9" s="191"/>
      <c r="H9" s="191"/>
      <c r="I9" s="191"/>
      <c r="J9" s="205"/>
      <c r="K9" s="205"/>
      <c r="L9" s="201"/>
      <c r="M9" s="201"/>
    </row>
    <row r="10" spans="1:13" ht="18.95" customHeight="1" x14ac:dyDescent="0.25">
      <c r="A10" s="9" t="s">
        <v>1</v>
      </c>
      <c r="B10" s="9" t="s">
        <v>0</v>
      </c>
      <c r="C10" s="20" t="s">
        <v>10</v>
      </c>
      <c r="D10" s="145">
        <v>1</v>
      </c>
      <c r="E10" s="145">
        <v>2</v>
      </c>
      <c r="F10" s="145">
        <v>3</v>
      </c>
      <c r="G10" s="145">
        <v>4</v>
      </c>
      <c r="H10" s="145">
        <v>5</v>
      </c>
      <c r="I10" s="145">
        <v>6</v>
      </c>
      <c r="J10" s="145">
        <v>7</v>
      </c>
      <c r="K10" s="145">
        <v>8</v>
      </c>
      <c r="L10" s="202"/>
      <c r="M10" s="202"/>
    </row>
    <row r="11" spans="1:13" ht="18.95" customHeight="1" x14ac:dyDescent="0.25">
      <c r="A11" s="11">
        <f>ÖĞRENCİLİSTESİ!A5</f>
        <v>1</v>
      </c>
      <c r="B11" s="11">
        <f>ÖĞRENCİLİSTESİ!B5</f>
        <v>5</v>
      </c>
      <c r="C11" s="12" t="str">
        <f>ÖĞRENCİLİSTESİ!C5</f>
        <v>BİLAL ENSAR ERTAŞ</v>
      </c>
      <c r="D11" s="3">
        <v>3</v>
      </c>
      <c r="E11" s="3">
        <v>3</v>
      </c>
      <c r="F11" s="3">
        <v>3</v>
      </c>
      <c r="G11" s="3">
        <v>3</v>
      </c>
      <c r="H11" s="3">
        <v>3</v>
      </c>
      <c r="I11" s="3">
        <v>3</v>
      </c>
      <c r="J11" s="3">
        <v>3</v>
      </c>
      <c r="K11" s="3">
        <v>3</v>
      </c>
      <c r="L11" s="46">
        <f t="shared" ref="L11:L47" si="0">AVERAGEA(D11:J11)</f>
        <v>3</v>
      </c>
      <c r="M11" s="60" t="str">
        <f t="shared" ref="M11:M47" si="1">IF(L11&lt;1.5,"Geliştirilmeli",IF(L11&gt;2.44,"Çok İyi","İyi"))</f>
        <v>Çok İyi</v>
      </c>
    </row>
    <row r="12" spans="1:13" ht="18.95" customHeight="1" x14ac:dyDescent="0.25">
      <c r="A12" s="11">
        <f>ÖĞRENCİLİSTESİ!A6</f>
        <v>2</v>
      </c>
      <c r="B12" s="11">
        <f>ÖĞRENCİLİSTESİ!B6</f>
        <v>12</v>
      </c>
      <c r="C12" s="12" t="str">
        <f>ÖĞRENCİLİSTESİ!C6</f>
        <v>ARDA ÇATAL</v>
      </c>
      <c r="D12" s="3">
        <v>3</v>
      </c>
      <c r="E12" s="3">
        <v>3</v>
      </c>
      <c r="F12" s="3">
        <v>3</v>
      </c>
      <c r="G12" s="3">
        <v>3</v>
      </c>
      <c r="H12" s="3">
        <v>3</v>
      </c>
      <c r="I12" s="3">
        <v>3</v>
      </c>
      <c r="J12" s="3">
        <v>3</v>
      </c>
      <c r="K12" s="3">
        <v>3</v>
      </c>
      <c r="L12" s="46">
        <f t="shared" si="0"/>
        <v>3</v>
      </c>
      <c r="M12" s="60" t="str">
        <f t="shared" si="1"/>
        <v>Çok İyi</v>
      </c>
    </row>
    <row r="13" spans="1:13" ht="18.95" customHeight="1" x14ac:dyDescent="0.25">
      <c r="A13" s="11">
        <f>ÖĞRENCİLİSTESİ!A7</f>
        <v>3</v>
      </c>
      <c r="B13" s="11">
        <f>ÖĞRENCİLİSTESİ!B7</f>
        <v>38</v>
      </c>
      <c r="C13" s="12" t="str">
        <f>ÖĞRENCİLİSTESİ!C7</f>
        <v>AYŞE BUĞLEM İMROZ</v>
      </c>
      <c r="D13" s="3">
        <v>3</v>
      </c>
      <c r="E13" s="3">
        <v>3</v>
      </c>
      <c r="F13" s="3">
        <v>3</v>
      </c>
      <c r="G13" s="3">
        <v>3</v>
      </c>
      <c r="H13" s="3">
        <v>3</v>
      </c>
      <c r="I13" s="3">
        <v>3</v>
      </c>
      <c r="J13" s="3">
        <v>3</v>
      </c>
      <c r="K13" s="3">
        <v>3</v>
      </c>
      <c r="L13" s="46">
        <f t="shared" si="0"/>
        <v>3</v>
      </c>
      <c r="M13" s="60" t="str">
        <f t="shared" si="1"/>
        <v>Çok İyi</v>
      </c>
    </row>
    <row r="14" spans="1:13" ht="18.95" customHeight="1" x14ac:dyDescent="0.25">
      <c r="A14" s="11">
        <f>ÖĞRENCİLİSTESİ!A8</f>
        <v>4</v>
      </c>
      <c r="B14" s="11">
        <f>ÖĞRENCİLİSTESİ!B8</f>
        <v>44</v>
      </c>
      <c r="C14" s="12" t="str">
        <f>ÖĞRENCİLİSTESİ!C8</f>
        <v>YUSUF EREN KILIÇ</v>
      </c>
      <c r="D14" s="3">
        <v>3</v>
      </c>
      <c r="E14" s="3">
        <v>3</v>
      </c>
      <c r="F14" s="3">
        <v>3</v>
      </c>
      <c r="G14" s="3">
        <v>3</v>
      </c>
      <c r="H14" s="3">
        <v>3</v>
      </c>
      <c r="I14" s="3">
        <v>3</v>
      </c>
      <c r="J14" s="3">
        <v>3</v>
      </c>
      <c r="K14" s="3">
        <v>3</v>
      </c>
      <c r="L14" s="46">
        <f t="shared" si="0"/>
        <v>3</v>
      </c>
      <c r="M14" s="60" t="str">
        <f t="shared" si="1"/>
        <v>Çok İyi</v>
      </c>
    </row>
    <row r="15" spans="1:13" ht="18.95" customHeight="1" x14ac:dyDescent="0.25">
      <c r="A15" s="11">
        <f>ÖĞRENCİLİSTESİ!A9</f>
        <v>5</v>
      </c>
      <c r="B15" s="11">
        <f>ÖĞRENCİLİSTESİ!B9</f>
        <v>50</v>
      </c>
      <c r="C15" s="12" t="str">
        <f>ÖĞRENCİLİSTESİ!C9</f>
        <v>ALİ KORALP ERGİT</v>
      </c>
      <c r="D15" s="3">
        <v>3</v>
      </c>
      <c r="E15" s="3">
        <v>3</v>
      </c>
      <c r="F15" s="3">
        <v>3</v>
      </c>
      <c r="G15" s="3">
        <v>3</v>
      </c>
      <c r="H15" s="3">
        <v>3</v>
      </c>
      <c r="I15" s="3">
        <v>3</v>
      </c>
      <c r="J15" s="3">
        <v>3</v>
      </c>
      <c r="K15" s="3">
        <v>3</v>
      </c>
      <c r="L15" s="46">
        <f t="shared" si="0"/>
        <v>3</v>
      </c>
      <c r="M15" s="60" t="str">
        <f t="shared" si="1"/>
        <v>Çok İyi</v>
      </c>
    </row>
    <row r="16" spans="1:13" ht="18.95" customHeight="1" x14ac:dyDescent="0.25">
      <c r="A16" s="11">
        <f>ÖĞRENCİLİSTESİ!A10</f>
        <v>6</v>
      </c>
      <c r="B16" s="11">
        <f>ÖĞRENCİLİSTESİ!B10</f>
        <v>53</v>
      </c>
      <c r="C16" s="12" t="str">
        <f>ÖĞRENCİLİSTESİ!C10</f>
        <v>ALİ TAHA YILMAZ</v>
      </c>
      <c r="D16" s="3">
        <v>3</v>
      </c>
      <c r="E16" s="3">
        <v>3</v>
      </c>
      <c r="F16" s="3">
        <v>3</v>
      </c>
      <c r="G16" s="3">
        <v>3</v>
      </c>
      <c r="H16" s="3">
        <v>3</v>
      </c>
      <c r="I16" s="3">
        <v>3</v>
      </c>
      <c r="J16" s="3">
        <v>3</v>
      </c>
      <c r="K16" s="3">
        <v>3</v>
      </c>
      <c r="L16" s="46">
        <f t="shared" si="0"/>
        <v>3</v>
      </c>
      <c r="M16" s="60" t="str">
        <f t="shared" si="1"/>
        <v>Çok İyi</v>
      </c>
    </row>
    <row r="17" spans="1:13" ht="18.95" customHeight="1" x14ac:dyDescent="0.25">
      <c r="A17" s="11">
        <f>ÖĞRENCİLİSTESİ!A11</f>
        <v>7</v>
      </c>
      <c r="B17" s="11">
        <f>ÖĞRENCİLİSTESİ!B11</f>
        <v>54</v>
      </c>
      <c r="C17" s="12" t="str">
        <f>ÖĞRENCİLİSTESİ!C11</f>
        <v>ALPEREN ADALI</v>
      </c>
      <c r="D17" s="3">
        <v>3</v>
      </c>
      <c r="E17" s="3">
        <v>3</v>
      </c>
      <c r="F17" s="3">
        <v>3</v>
      </c>
      <c r="G17" s="3">
        <v>3</v>
      </c>
      <c r="H17" s="3">
        <v>3</v>
      </c>
      <c r="I17" s="3">
        <v>3</v>
      </c>
      <c r="J17" s="3">
        <v>3</v>
      </c>
      <c r="K17" s="3">
        <v>3</v>
      </c>
      <c r="L17" s="46">
        <f t="shared" si="0"/>
        <v>3</v>
      </c>
      <c r="M17" s="60" t="str">
        <f t="shared" si="1"/>
        <v>Çok İyi</v>
      </c>
    </row>
    <row r="18" spans="1:13" ht="18.95" customHeight="1" x14ac:dyDescent="0.25">
      <c r="A18" s="11">
        <f>ÖĞRENCİLİSTESİ!A12</f>
        <v>8</v>
      </c>
      <c r="B18" s="11">
        <f>ÖĞRENCİLİSTESİ!B12</f>
        <v>56</v>
      </c>
      <c r="C18" s="12" t="str">
        <f>ÖĞRENCİLİSTESİ!C12</f>
        <v>AMİNE BİNGÖL</v>
      </c>
      <c r="D18" s="3">
        <v>3</v>
      </c>
      <c r="E18" s="3">
        <v>3</v>
      </c>
      <c r="F18" s="3">
        <v>3</v>
      </c>
      <c r="G18" s="3">
        <v>3</v>
      </c>
      <c r="H18" s="3">
        <v>3</v>
      </c>
      <c r="I18" s="3">
        <v>3</v>
      </c>
      <c r="J18" s="3">
        <v>3</v>
      </c>
      <c r="K18" s="3">
        <v>3</v>
      </c>
      <c r="L18" s="46">
        <f t="shared" si="0"/>
        <v>3</v>
      </c>
      <c r="M18" s="60" t="str">
        <f t="shared" si="1"/>
        <v>Çok İyi</v>
      </c>
    </row>
    <row r="19" spans="1:13" ht="18.95" customHeight="1" x14ac:dyDescent="0.25">
      <c r="A19" s="11">
        <f>ÖĞRENCİLİSTESİ!A13</f>
        <v>9</v>
      </c>
      <c r="B19" s="11">
        <f>ÖĞRENCİLİSTESİ!B13</f>
        <v>61</v>
      </c>
      <c r="C19" s="12" t="str">
        <f>ÖĞRENCİLİSTESİ!C13</f>
        <v>AYAZ TAŞDELEN</v>
      </c>
      <c r="D19" s="3">
        <v>3</v>
      </c>
      <c r="E19" s="3">
        <v>3</v>
      </c>
      <c r="F19" s="3">
        <v>3</v>
      </c>
      <c r="G19" s="3">
        <v>3</v>
      </c>
      <c r="H19" s="3">
        <v>3</v>
      </c>
      <c r="I19" s="3">
        <v>3</v>
      </c>
      <c r="J19" s="3">
        <v>3</v>
      </c>
      <c r="K19" s="3">
        <v>3</v>
      </c>
      <c r="L19" s="46">
        <f t="shared" si="0"/>
        <v>3</v>
      </c>
      <c r="M19" s="60" t="str">
        <f t="shared" si="1"/>
        <v>Çok İyi</v>
      </c>
    </row>
    <row r="20" spans="1:13" ht="18.95" customHeight="1" x14ac:dyDescent="0.25">
      <c r="A20" s="11">
        <f>ÖĞRENCİLİSTESİ!A14</f>
        <v>10</v>
      </c>
      <c r="B20" s="11">
        <f>ÖĞRENCİLİSTESİ!B14</f>
        <v>68</v>
      </c>
      <c r="C20" s="12" t="str">
        <f>ÖĞRENCİLİSTESİ!C14</f>
        <v>BERAT BERK KURT</v>
      </c>
      <c r="D20" s="3">
        <v>3</v>
      </c>
      <c r="E20" s="3">
        <v>3</v>
      </c>
      <c r="F20" s="3">
        <v>3</v>
      </c>
      <c r="G20" s="3">
        <v>3</v>
      </c>
      <c r="H20" s="3">
        <v>3</v>
      </c>
      <c r="I20" s="3">
        <v>3</v>
      </c>
      <c r="J20" s="3">
        <v>3</v>
      </c>
      <c r="K20" s="3">
        <v>3</v>
      </c>
      <c r="L20" s="46">
        <f t="shared" si="0"/>
        <v>3</v>
      </c>
      <c r="M20" s="60" t="str">
        <f t="shared" si="1"/>
        <v>Çok İyi</v>
      </c>
    </row>
    <row r="21" spans="1:13" ht="18.95" customHeight="1" x14ac:dyDescent="0.25">
      <c r="A21" s="11">
        <f>ÖĞRENCİLİSTESİ!A15</f>
        <v>11</v>
      </c>
      <c r="B21" s="11">
        <f>ÖĞRENCİLİSTESİ!B15</f>
        <v>77</v>
      </c>
      <c r="C21" s="12" t="str">
        <f>ÖĞRENCİLİSTESİ!C15</f>
        <v>CEYLİN ADA DALAKKAYA</v>
      </c>
      <c r="D21" s="3">
        <v>3</v>
      </c>
      <c r="E21" s="3">
        <v>3</v>
      </c>
      <c r="F21" s="3">
        <v>3</v>
      </c>
      <c r="G21" s="3">
        <v>3</v>
      </c>
      <c r="H21" s="3">
        <v>3</v>
      </c>
      <c r="I21" s="3">
        <v>3</v>
      </c>
      <c r="J21" s="3">
        <v>3</v>
      </c>
      <c r="K21" s="3">
        <v>3</v>
      </c>
      <c r="L21" s="46">
        <f t="shared" si="0"/>
        <v>3</v>
      </c>
      <c r="M21" s="60" t="str">
        <f t="shared" si="1"/>
        <v>Çok İyi</v>
      </c>
    </row>
    <row r="22" spans="1:13" ht="18.95" customHeight="1" x14ac:dyDescent="0.25">
      <c r="A22" s="11">
        <f>ÖĞRENCİLİSTESİ!A16</f>
        <v>12</v>
      </c>
      <c r="B22" s="11">
        <f>ÖĞRENCİLİSTESİ!B16</f>
        <v>106</v>
      </c>
      <c r="C22" s="12" t="str">
        <f>ÖĞRENCİLİSTESİ!C16</f>
        <v>ELİF IRMAK ÖREN</v>
      </c>
      <c r="D22" s="3">
        <v>3</v>
      </c>
      <c r="E22" s="3">
        <v>3</v>
      </c>
      <c r="F22" s="3">
        <v>3</v>
      </c>
      <c r="G22" s="3">
        <v>3</v>
      </c>
      <c r="H22" s="3">
        <v>3</v>
      </c>
      <c r="I22" s="3">
        <v>3</v>
      </c>
      <c r="J22" s="3">
        <v>3</v>
      </c>
      <c r="K22" s="3">
        <v>3</v>
      </c>
      <c r="L22" s="46">
        <f t="shared" si="0"/>
        <v>3</v>
      </c>
      <c r="M22" s="60" t="str">
        <f t="shared" si="1"/>
        <v>Çok İyi</v>
      </c>
    </row>
    <row r="23" spans="1:13" ht="18.95" customHeight="1" x14ac:dyDescent="0.25">
      <c r="A23" s="11">
        <f>ÖĞRENCİLİSTESİ!A17</f>
        <v>13</v>
      </c>
      <c r="B23" s="11">
        <f>ÖĞRENCİLİSTESİ!B17</f>
        <v>122</v>
      </c>
      <c r="C23" s="12" t="str">
        <f>ÖĞRENCİLİSTESİ!C17</f>
        <v>EYLÜL ÖZTÜRK</v>
      </c>
      <c r="D23" s="3">
        <v>3</v>
      </c>
      <c r="E23" s="3">
        <v>3</v>
      </c>
      <c r="F23" s="3">
        <v>3</v>
      </c>
      <c r="G23" s="3">
        <v>3</v>
      </c>
      <c r="H23" s="3">
        <v>3</v>
      </c>
      <c r="I23" s="3">
        <v>3</v>
      </c>
      <c r="J23" s="3">
        <v>3</v>
      </c>
      <c r="K23" s="3">
        <v>3</v>
      </c>
      <c r="L23" s="46">
        <f t="shared" si="0"/>
        <v>3</v>
      </c>
      <c r="M23" s="60" t="str">
        <f t="shared" si="1"/>
        <v>Çok İyi</v>
      </c>
    </row>
    <row r="24" spans="1:13" ht="18.95" customHeight="1" x14ac:dyDescent="0.25">
      <c r="A24" s="11">
        <f>ÖĞRENCİLİSTESİ!A18</f>
        <v>14</v>
      </c>
      <c r="B24" s="11">
        <f>ÖĞRENCİLİSTESİ!B18</f>
        <v>142</v>
      </c>
      <c r="C24" s="12" t="str">
        <f>ÖĞRENCİLİSTESİ!C18</f>
        <v>ILGIN BALYEMEZ</v>
      </c>
      <c r="D24" s="3">
        <v>3</v>
      </c>
      <c r="E24" s="3">
        <v>3</v>
      </c>
      <c r="F24" s="3">
        <v>3</v>
      </c>
      <c r="G24" s="3">
        <v>3</v>
      </c>
      <c r="H24" s="3">
        <v>3</v>
      </c>
      <c r="I24" s="3">
        <v>3</v>
      </c>
      <c r="J24" s="3">
        <v>3</v>
      </c>
      <c r="K24" s="3">
        <v>3</v>
      </c>
      <c r="L24" s="46">
        <f t="shared" si="0"/>
        <v>3</v>
      </c>
      <c r="M24" s="60" t="str">
        <f t="shared" si="1"/>
        <v>Çok İyi</v>
      </c>
    </row>
    <row r="25" spans="1:13" ht="18.95" customHeight="1" x14ac:dyDescent="0.25">
      <c r="A25" s="11">
        <f>ÖĞRENCİLİSTESİ!A19</f>
        <v>15</v>
      </c>
      <c r="B25" s="11">
        <f>ÖĞRENCİLİSTESİ!B19</f>
        <v>146</v>
      </c>
      <c r="C25" s="12" t="str">
        <f>ÖĞRENCİLİSTESİ!C19</f>
        <v>IRMAK BALYEMEZ</v>
      </c>
      <c r="D25" s="3">
        <v>3</v>
      </c>
      <c r="E25" s="3">
        <v>3</v>
      </c>
      <c r="F25" s="3">
        <v>3</v>
      </c>
      <c r="G25" s="3">
        <v>3</v>
      </c>
      <c r="H25" s="3">
        <v>3</v>
      </c>
      <c r="I25" s="3">
        <v>3</v>
      </c>
      <c r="J25" s="3">
        <v>3</v>
      </c>
      <c r="K25" s="3">
        <v>3</v>
      </c>
      <c r="L25" s="46">
        <f t="shared" si="0"/>
        <v>3</v>
      </c>
      <c r="M25" s="60" t="str">
        <f t="shared" si="1"/>
        <v>Çok İyi</v>
      </c>
    </row>
    <row r="26" spans="1:13" ht="18.95" customHeight="1" x14ac:dyDescent="0.25">
      <c r="A26" s="11">
        <f>ÖĞRENCİLİSTESİ!A20</f>
        <v>16</v>
      </c>
      <c r="B26" s="11">
        <f>ÖĞRENCİLİSTESİ!B20</f>
        <v>179</v>
      </c>
      <c r="C26" s="12" t="str">
        <f>ÖĞRENCİLİSTESİ!C20</f>
        <v>KUZEY AYGÜN</v>
      </c>
      <c r="D26" s="3">
        <v>3</v>
      </c>
      <c r="E26" s="3">
        <v>3</v>
      </c>
      <c r="F26" s="3">
        <v>3</v>
      </c>
      <c r="G26" s="3">
        <v>3</v>
      </c>
      <c r="H26" s="3">
        <v>3</v>
      </c>
      <c r="I26" s="3">
        <v>3</v>
      </c>
      <c r="J26" s="3">
        <v>3</v>
      </c>
      <c r="K26" s="3">
        <v>3</v>
      </c>
      <c r="L26" s="46">
        <f t="shared" si="0"/>
        <v>3</v>
      </c>
      <c r="M26" s="60" t="str">
        <f t="shared" si="1"/>
        <v>Çok İyi</v>
      </c>
    </row>
    <row r="27" spans="1:13" ht="18.95" customHeight="1" x14ac:dyDescent="0.25">
      <c r="A27" s="11">
        <f>ÖĞRENCİLİSTESİ!A21</f>
        <v>17</v>
      </c>
      <c r="B27" s="11">
        <f>ÖĞRENCİLİSTESİ!B21</f>
        <v>184</v>
      </c>
      <c r="C27" s="12" t="str">
        <f>ÖĞRENCİLİSTESİ!C21</f>
        <v>MEHMET ARİF DENİZ</v>
      </c>
      <c r="D27" s="3">
        <v>3</v>
      </c>
      <c r="E27" s="3">
        <v>3</v>
      </c>
      <c r="F27" s="3">
        <v>3</v>
      </c>
      <c r="G27" s="3">
        <v>3</v>
      </c>
      <c r="H27" s="3">
        <v>3</v>
      </c>
      <c r="I27" s="3">
        <v>3</v>
      </c>
      <c r="J27" s="3">
        <v>3</v>
      </c>
      <c r="K27" s="3">
        <v>3</v>
      </c>
      <c r="L27" s="46">
        <f t="shared" si="0"/>
        <v>3</v>
      </c>
      <c r="M27" s="60" t="str">
        <f t="shared" si="1"/>
        <v>Çok İyi</v>
      </c>
    </row>
    <row r="28" spans="1:13" ht="18.95" customHeight="1" x14ac:dyDescent="0.25">
      <c r="A28" s="11">
        <f>ÖĞRENCİLİSTESİ!A22</f>
        <v>18</v>
      </c>
      <c r="B28" s="11">
        <f>ÖĞRENCİLİSTESİ!B22</f>
        <v>188</v>
      </c>
      <c r="C28" s="12" t="str">
        <f>ÖĞRENCİLİSTESİ!C22</f>
        <v>MEHMET SENCER YARAR</v>
      </c>
      <c r="D28" s="3">
        <v>3</v>
      </c>
      <c r="E28" s="3">
        <v>3</v>
      </c>
      <c r="F28" s="3">
        <v>3</v>
      </c>
      <c r="G28" s="3">
        <v>3</v>
      </c>
      <c r="H28" s="3">
        <v>3</v>
      </c>
      <c r="I28" s="3">
        <v>3</v>
      </c>
      <c r="J28" s="3">
        <v>3</v>
      </c>
      <c r="K28" s="3">
        <v>3</v>
      </c>
      <c r="L28" s="46">
        <f t="shared" si="0"/>
        <v>3</v>
      </c>
      <c r="M28" s="60" t="str">
        <f t="shared" si="1"/>
        <v>Çok İyi</v>
      </c>
    </row>
    <row r="29" spans="1:13" ht="18.95" customHeight="1" x14ac:dyDescent="0.25">
      <c r="A29" s="11">
        <f>ÖĞRENCİLİSTESİ!A23</f>
        <v>19</v>
      </c>
      <c r="B29" s="11">
        <f>ÖĞRENCİLİSTESİ!B23</f>
        <v>198</v>
      </c>
      <c r="C29" s="12" t="str">
        <f>ÖĞRENCİLİSTESİ!C23</f>
        <v>ÖMER FARUK BALTAŞ</v>
      </c>
      <c r="D29" s="3">
        <v>3</v>
      </c>
      <c r="E29" s="3">
        <v>3</v>
      </c>
      <c r="F29" s="3">
        <v>3</v>
      </c>
      <c r="G29" s="3">
        <v>3</v>
      </c>
      <c r="H29" s="3">
        <v>3</v>
      </c>
      <c r="I29" s="3">
        <v>3</v>
      </c>
      <c r="J29" s="3">
        <v>3</v>
      </c>
      <c r="K29" s="3">
        <v>3</v>
      </c>
      <c r="L29" s="46">
        <f t="shared" si="0"/>
        <v>3</v>
      </c>
      <c r="M29" s="60" t="str">
        <f t="shared" si="1"/>
        <v>Çok İyi</v>
      </c>
    </row>
    <row r="30" spans="1:13" ht="18.95" customHeight="1" x14ac:dyDescent="0.25">
      <c r="A30" s="11">
        <f>ÖĞRENCİLİSTESİ!A24</f>
        <v>20</v>
      </c>
      <c r="B30" s="11">
        <f>ÖĞRENCİLİSTESİ!B24</f>
        <v>200</v>
      </c>
      <c r="C30" s="12" t="str">
        <f>ÖĞRENCİLİSTESİ!C24</f>
        <v>ÖMER KOŞAR</v>
      </c>
      <c r="D30" s="3">
        <v>3</v>
      </c>
      <c r="E30" s="3">
        <v>3</v>
      </c>
      <c r="F30" s="3">
        <v>3</v>
      </c>
      <c r="G30" s="3">
        <v>3</v>
      </c>
      <c r="H30" s="3">
        <v>3</v>
      </c>
      <c r="I30" s="3">
        <v>3</v>
      </c>
      <c r="J30" s="3">
        <v>3</v>
      </c>
      <c r="K30" s="3">
        <v>3</v>
      </c>
      <c r="L30" s="46">
        <f t="shared" si="0"/>
        <v>3</v>
      </c>
      <c r="M30" s="60" t="str">
        <f t="shared" si="1"/>
        <v>Çok İyi</v>
      </c>
    </row>
    <row r="31" spans="1:13" ht="18.95" customHeight="1" x14ac:dyDescent="0.25">
      <c r="A31" s="11">
        <f>ÖĞRENCİLİSTESİ!A25</f>
        <v>21</v>
      </c>
      <c r="B31" s="11">
        <f>ÖĞRENCİLİSTESİ!B25</f>
        <v>219</v>
      </c>
      <c r="C31" s="12" t="str">
        <f>ÖĞRENCİLİSTESİ!C25</f>
        <v>TUĞSEM DURU KARABABA</v>
      </c>
      <c r="D31" s="3">
        <v>3</v>
      </c>
      <c r="E31" s="3">
        <v>3</v>
      </c>
      <c r="F31" s="3">
        <v>3</v>
      </c>
      <c r="G31" s="3">
        <v>3</v>
      </c>
      <c r="H31" s="3">
        <v>3</v>
      </c>
      <c r="I31" s="3">
        <v>3</v>
      </c>
      <c r="J31" s="3">
        <v>3</v>
      </c>
      <c r="K31" s="3">
        <v>3</v>
      </c>
      <c r="L31" s="46">
        <f t="shared" si="0"/>
        <v>3</v>
      </c>
      <c r="M31" s="60" t="str">
        <f t="shared" si="1"/>
        <v>Çok İyi</v>
      </c>
    </row>
    <row r="32" spans="1:13" ht="18.95" customHeight="1" x14ac:dyDescent="0.25">
      <c r="A32" s="11">
        <f>ÖĞRENCİLİSTESİ!A26</f>
        <v>22</v>
      </c>
      <c r="B32" s="11">
        <f>ÖĞRENCİLİSTESİ!B26</f>
        <v>221</v>
      </c>
      <c r="C32" s="12" t="str">
        <f>ÖĞRENCİLİSTESİ!C26</f>
        <v>TUNA ÖZTOPRAK</v>
      </c>
      <c r="D32" s="3">
        <v>3</v>
      </c>
      <c r="E32" s="3">
        <v>3</v>
      </c>
      <c r="F32" s="3">
        <v>3</v>
      </c>
      <c r="G32" s="3">
        <v>3</v>
      </c>
      <c r="H32" s="3">
        <v>3</v>
      </c>
      <c r="I32" s="3">
        <v>3</v>
      </c>
      <c r="J32" s="3">
        <v>3</v>
      </c>
      <c r="K32" s="3">
        <v>3</v>
      </c>
      <c r="L32" s="46">
        <f t="shared" si="0"/>
        <v>3</v>
      </c>
      <c r="M32" s="60" t="str">
        <f t="shared" si="1"/>
        <v>Çok İyi</v>
      </c>
    </row>
    <row r="33" spans="1:13" ht="18.95" customHeight="1" x14ac:dyDescent="0.25">
      <c r="A33" s="11">
        <f>ÖĞRENCİLİSTESİ!A27</f>
        <v>23</v>
      </c>
      <c r="B33" s="11">
        <f>ÖĞRENCİLİSTESİ!B27</f>
        <v>227</v>
      </c>
      <c r="C33" s="12" t="str">
        <f>ÖĞRENCİLİSTESİ!C27</f>
        <v>UMUT DENİZ KOCA</v>
      </c>
      <c r="D33" s="3">
        <v>3</v>
      </c>
      <c r="E33" s="3">
        <v>3</v>
      </c>
      <c r="F33" s="3">
        <v>3</v>
      </c>
      <c r="G33" s="3">
        <v>3</v>
      </c>
      <c r="H33" s="3">
        <v>3</v>
      </c>
      <c r="I33" s="3">
        <v>3</v>
      </c>
      <c r="J33" s="3">
        <v>3</v>
      </c>
      <c r="K33" s="3">
        <v>3</v>
      </c>
      <c r="L33" s="46">
        <f t="shared" si="0"/>
        <v>3</v>
      </c>
      <c r="M33" s="60" t="str">
        <f t="shared" si="1"/>
        <v>Çok İyi</v>
      </c>
    </row>
    <row r="34" spans="1:13" ht="18.95" customHeight="1" x14ac:dyDescent="0.25">
      <c r="A34" s="11">
        <f>ÖĞRENCİLİSTESİ!A28</f>
        <v>24</v>
      </c>
      <c r="B34" s="11">
        <f>ÖĞRENCİLİSTESİ!B28</f>
        <v>239</v>
      </c>
      <c r="C34" s="12" t="str">
        <f>ÖĞRENCİLİSTESİ!C28</f>
        <v>ZEYNEP DİLA ÇELİK</v>
      </c>
      <c r="D34" s="3">
        <v>3</v>
      </c>
      <c r="E34" s="3">
        <v>3</v>
      </c>
      <c r="F34" s="3">
        <v>3</v>
      </c>
      <c r="G34" s="3">
        <v>3</v>
      </c>
      <c r="H34" s="3">
        <v>3</v>
      </c>
      <c r="I34" s="3">
        <v>3</v>
      </c>
      <c r="J34" s="3">
        <v>3</v>
      </c>
      <c r="K34" s="3">
        <v>3</v>
      </c>
      <c r="L34" s="46">
        <f t="shared" si="0"/>
        <v>3</v>
      </c>
      <c r="M34" s="60" t="str">
        <f t="shared" si="1"/>
        <v>Çok İyi</v>
      </c>
    </row>
    <row r="35" spans="1:13" ht="18.95" customHeight="1" x14ac:dyDescent="0.25">
      <c r="A35" s="11">
        <f>ÖĞRENCİLİSTESİ!A29</f>
        <v>25</v>
      </c>
      <c r="B35" s="11">
        <f>ÖĞRENCİLİSTESİ!B29</f>
        <v>253</v>
      </c>
      <c r="C35" s="12" t="str">
        <f>ÖĞRENCİLİSTESİ!C29</f>
        <v>MEHMET EREN EKER</v>
      </c>
      <c r="D35" s="3">
        <v>3</v>
      </c>
      <c r="E35" s="3">
        <v>3</v>
      </c>
      <c r="F35" s="3">
        <v>3</v>
      </c>
      <c r="G35" s="3">
        <v>3</v>
      </c>
      <c r="H35" s="3">
        <v>3</v>
      </c>
      <c r="I35" s="3">
        <v>3</v>
      </c>
      <c r="J35" s="3">
        <v>3</v>
      </c>
      <c r="K35" s="3">
        <v>3</v>
      </c>
      <c r="L35" s="46">
        <f t="shared" si="0"/>
        <v>3</v>
      </c>
      <c r="M35" s="60" t="str">
        <f t="shared" si="1"/>
        <v>Çok İyi</v>
      </c>
    </row>
    <row r="36" spans="1:13" ht="18.95" customHeight="1" x14ac:dyDescent="0.25">
      <c r="A36" s="11">
        <f>ÖĞRENCİLİSTESİ!A30</f>
        <v>26</v>
      </c>
      <c r="B36" s="11">
        <f>ÖĞRENCİLİSTESİ!B30</f>
        <v>0</v>
      </c>
      <c r="C36" s="12">
        <f>ÖĞRENCİLİSTESİ!C30</f>
        <v>0</v>
      </c>
      <c r="D36" s="3"/>
      <c r="E36" s="3"/>
      <c r="F36" s="3"/>
      <c r="G36" s="3"/>
      <c r="H36" s="3"/>
      <c r="I36" s="3"/>
      <c r="J36" s="3"/>
      <c r="K36" s="3"/>
      <c r="L36" s="46" t="e">
        <f t="shared" si="0"/>
        <v>#DIV/0!</v>
      </c>
      <c r="M36" s="60" t="e">
        <f t="shared" si="1"/>
        <v>#DIV/0!</v>
      </c>
    </row>
    <row r="37" spans="1:13" ht="18.95" customHeight="1" x14ac:dyDescent="0.25">
      <c r="A37" s="11">
        <f>ÖĞRENCİLİSTESİ!A31</f>
        <v>27</v>
      </c>
      <c r="B37" s="11">
        <f>ÖĞRENCİLİSTESİ!B31</f>
        <v>0</v>
      </c>
      <c r="C37" s="12">
        <f>ÖĞRENCİLİSTESİ!C31</f>
        <v>0</v>
      </c>
      <c r="D37" s="3"/>
      <c r="E37" s="3"/>
      <c r="F37" s="3"/>
      <c r="G37" s="3"/>
      <c r="H37" s="3"/>
      <c r="I37" s="3"/>
      <c r="J37" s="3"/>
      <c r="K37" s="3"/>
      <c r="L37" s="46" t="e">
        <f t="shared" si="0"/>
        <v>#DIV/0!</v>
      </c>
      <c r="M37" s="60" t="e">
        <f t="shared" si="1"/>
        <v>#DIV/0!</v>
      </c>
    </row>
    <row r="38" spans="1:13" ht="18.95" customHeight="1" x14ac:dyDescent="0.25">
      <c r="A38" s="11">
        <f>ÖĞRENCİLİSTESİ!A32</f>
        <v>28</v>
      </c>
      <c r="B38" s="11">
        <f>ÖĞRENCİLİSTESİ!B32</f>
        <v>0</v>
      </c>
      <c r="C38" s="12">
        <f>ÖĞRENCİLİSTESİ!C32</f>
        <v>0</v>
      </c>
      <c r="D38" s="3"/>
      <c r="E38" s="3"/>
      <c r="F38" s="3"/>
      <c r="G38" s="3"/>
      <c r="H38" s="3"/>
      <c r="I38" s="3"/>
      <c r="J38" s="3"/>
      <c r="K38" s="3"/>
      <c r="L38" s="46" t="e">
        <f t="shared" si="0"/>
        <v>#DIV/0!</v>
      </c>
      <c r="M38" s="60" t="e">
        <f t="shared" si="1"/>
        <v>#DIV/0!</v>
      </c>
    </row>
    <row r="39" spans="1:13" ht="18.95" customHeight="1" x14ac:dyDescent="0.25">
      <c r="A39" s="11">
        <f>ÖĞRENCİLİSTESİ!A33</f>
        <v>29</v>
      </c>
      <c r="B39" s="11">
        <f>ÖĞRENCİLİSTESİ!B33</f>
        <v>0</v>
      </c>
      <c r="C39" s="12">
        <f>ÖĞRENCİLİSTESİ!C33</f>
        <v>0</v>
      </c>
      <c r="D39" s="2"/>
      <c r="E39" s="3"/>
      <c r="F39" s="3"/>
      <c r="G39" s="3"/>
      <c r="H39" s="3"/>
      <c r="I39" s="3"/>
      <c r="J39" s="3"/>
      <c r="K39" s="3"/>
      <c r="L39" s="46" t="e">
        <f t="shared" si="0"/>
        <v>#DIV/0!</v>
      </c>
      <c r="M39" s="60" t="e">
        <f t="shared" si="1"/>
        <v>#DIV/0!</v>
      </c>
    </row>
    <row r="40" spans="1:13" ht="18.95" customHeight="1" x14ac:dyDescent="0.25">
      <c r="A40" s="11">
        <f>ÖĞRENCİLİSTESİ!A34</f>
        <v>30</v>
      </c>
      <c r="B40" s="11">
        <f>ÖĞRENCİLİSTESİ!B34</f>
        <v>0</v>
      </c>
      <c r="C40" s="12">
        <f>ÖĞRENCİLİSTESİ!C34</f>
        <v>0</v>
      </c>
      <c r="D40" s="2"/>
      <c r="E40" s="3"/>
      <c r="F40" s="3"/>
      <c r="G40" s="3"/>
      <c r="H40" s="3"/>
      <c r="I40" s="3"/>
      <c r="J40" s="3"/>
      <c r="K40" s="3"/>
      <c r="L40" s="46" t="e">
        <f t="shared" si="0"/>
        <v>#DIV/0!</v>
      </c>
      <c r="M40" s="60" t="e">
        <f t="shared" si="1"/>
        <v>#DIV/0!</v>
      </c>
    </row>
    <row r="41" spans="1:13" ht="18.95" customHeight="1" x14ac:dyDescent="0.25">
      <c r="A41" s="11">
        <f>ÖĞRENCİLİSTESİ!A35</f>
        <v>31</v>
      </c>
      <c r="B41" s="11">
        <f>ÖĞRENCİLİSTESİ!B35</f>
        <v>0</v>
      </c>
      <c r="C41" s="12">
        <f>ÖĞRENCİLİSTESİ!C35</f>
        <v>0</v>
      </c>
      <c r="D41" s="2"/>
      <c r="E41" s="3"/>
      <c r="F41" s="3"/>
      <c r="G41" s="3"/>
      <c r="H41" s="3"/>
      <c r="I41" s="3"/>
      <c r="J41" s="3"/>
      <c r="K41" s="3"/>
      <c r="L41" s="46" t="e">
        <f t="shared" si="0"/>
        <v>#DIV/0!</v>
      </c>
      <c r="M41" s="60" t="e">
        <f t="shared" si="1"/>
        <v>#DIV/0!</v>
      </c>
    </row>
    <row r="42" spans="1:13" ht="18.95" customHeight="1" x14ac:dyDescent="0.25">
      <c r="A42" s="11">
        <f>ÖĞRENCİLİSTESİ!A36</f>
        <v>32</v>
      </c>
      <c r="B42" s="11">
        <f>ÖĞRENCİLİSTESİ!B36</f>
        <v>0</v>
      </c>
      <c r="C42" s="12">
        <f>ÖĞRENCİLİSTESİ!C36</f>
        <v>0</v>
      </c>
      <c r="D42" s="2"/>
      <c r="E42" s="3"/>
      <c r="F42" s="3"/>
      <c r="G42" s="3"/>
      <c r="H42" s="3"/>
      <c r="I42" s="3"/>
      <c r="J42" s="3"/>
      <c r="K42" s="3"/>
      <c r="L42" s="46" t="e">
        <f t="shared" si="0"/>
        <v>#DIV/0!</v>
      </c>
      <c r="M42" s="60" t="e">
        <f t="shared" si="1"/>
        <v>#DIV/0!</v>
      </c>
    </row>
    <row r="43" spans="1:13" ht="18.95" customHeight="1" x14ac:dyDescent="0.25">
      <c r="A43" s="11">
        <f>ÖĞRENCİLİSTESİ!A37</f>
        <v>33</v>
      </c>
      <c r="B43" s="11">
        <f>ÖĞRENCİLİSTESİ!B37</f>
        <v>0</v>
      </c>
      <c r="C43" s="12">
        <f>ÖĞRENCİLİSTESİ!C37</f>
        <v>0</v>
      </c>
      <c r="D43" s="2"/>
      <c r="E43" s="3"/>
      <c r="F43" s="3"/>
      <c r="G43" s="3"/>
      <c r="H43" s="3"/>
      <c r="I43" s="3"/>
      <c r="J43" s="3"/>
      <c r="K43" s="3"/>
      <c r="L43" s="46" t="e">
        <f t="shared" si="0"/>
        <v>#DIV/0!</v>
      </c>
      <c r="M43" s="60" t="e">
        <f t="shared" si="1"/>
        <v>#DIV/0!</v>
      </c>
    </row>
    <row r="44" spans="1:13" ht="18.95" customHeight="1" x14ac:dyDescent="0.25">
      <c r="A44" s="11">
        <f>ÖĞRENCİLİSTESİ!A38</f>
        <v>34</v>
      </c>
      <c r="B44" s="11">
        <f>ÖĞRENCİLİSTESİ!B38</f>
        <v>0</v>
      </c>
      <c r="C44" s="12">
        <f>ÖĞRENCİLİSTESİ!C38</f>
        <v>0</v>
      </c>
      <c r="D44" s="2"/>
      <c r="E44" s="3"/>
      <c r="F44" s="3"/>
      <c r="G44" s="3"/>
      <c r="H44" s="3"/>
      <c r="I44" s="3"/>
      <c r="J44" s="3"/>
      <c r="K44" s="3"/>
      <c r="L44" s="46" t="e">
        <f t="shared" si="0"/>
        <v>#DIV/0!</v>
      </c>
      <c r="M44" s="60" t="e">
        <f t="shared" si="1"/>
        <v>#DIV/0!</v>
      </c>
    </row>
    <row r="45" spans="1:13" ht="18.95" customHeight="1" x14ac:dyDescent="0.25">
      <c r="A45" s="11">
        <f>ÖĞRENCİLİSTESİ!A39</f>
        <v>35</v>
      </c>
      <c r="B45" s="11">
        <f>ÖĞRENCİLİSTESİ!B39</f>
        <v>0</v>
      </c>
      <c r="C45" s="12">
        <f>ÖĞRENCİLİSTESİ!C39</f>
        <v>0</v>
      </c>
      <c r="D45" s="2"/>
      <c r="E45" s="3"/>
      <c r="F45" s="3"/>
      <c r="G45" s="3"/>
      <c r="H45" s="3"/>
      <c r="I45" s="3"/>
      <c r="J45" s="3"/>
      <c r="K45" s="3"/>
      <c r="L45" s="46" t="e">
        <f t="shared" si="0"/>
        <v>#DIV/0!</v>
      </c>
      <c r="M45" s="60" t="e">
        <f t="shared" si="1"/>
        <v>#DIV/0!</v>
      </c>
    </row>
    <row r="46" spans="1:13" ht="18.95" customHeight="1" x14ac:dyDescent="0.25">
      <c r="A46" s="11">
        <f>ÖĞRENCİLİSTESİ!A40</f>
        <v>36</v>
      </c>
      <c r="B46" s="11">
        <f>ÖĞRENCİLİSTESİ!B40</f>
        <v>0</v>
      </c>
      <c r="C46" s="12">
        <f>ÖĞRENCİLİSTESİ!C40</f>
        <v>0</v>
      </c>
      <c r="D46" s="2"/>
      <c r="E46" s="3"/>
      <c r="F46" s="3"/>
      <c r="G46" s="3"/>
      <c r="H46" s="3"/>
      <c r="I46" s="3"/>
      <c r="J46" s="3"/>
      <c r="K46" s="3"/>
      <c r="L46" s="46" t="e">
        <f t="shared" si="0"/>
        <v>#DIV/0!</v>
      </c>
      <c r="M46" s="60" t="e">
        <f t="shared" si="1"/>
        <v>#DIV/0!</v>
      </c>
    </row>
    <row r="47" spans="1:13" ht="18.95" customHeight="1" x14ac:dyDescent="0.25">
      <c r="A47" s="11">
        <f>ÖĞRENCİLİSTESİ!A41</f>
        <v>37</v>
      </c>
      <c r="B47" s="11">
        <f>ÖĞRENCİLİSTESİ!B41</f>
        <v>0</v>
      </c>
      <c r="C47" s="12">
        <f>ÖĞRENCİLİSTESİ!C41</f>
        <v>0</v>
      </c>
      <c r="D47" s="2"/>
      <c r="E47" s="3"/>
      <c r="F47" s="3"/>
      <c r="G47" s="3"/>
      <c r="H47" s="3"/>
      <c r="I47" s="3"/>
      <c r="J47" s="3"/>
      <c r="K47" s="3"/>
      <c r="L47" s="46" t="e">
        <f t="shared" si="0"/>
        <v>#DIV/0!</v>
      </c>
      <c r="M47" s="60" t="e">
        <f t="shared" si="1"/>
        <v>#DIV/0!</v>
      </c>
    </row>
    <row r="48" spans="1:13" ht="18.95" customHeight="1" x14ac:dyDescent="0.25"/>
    <row r="49" spans="12:13" ht="18.95" customHeight="1" x14ac:dyDescent="0.25">
      <c r="L49" s="203">
        <f>ÖĞRENCİLİSTESİ!L2</f>
        <v>0</v>
      </c>
      <c r="M49" s="203"/>
    </row>
    <row r="50" spans="12:13" ht="18.95" customHeight="1" x14ac:dyDescent="0.25">
      <c r="L50" s="216" t="str">
        <f>ÖĞRENCİLİSTESİ!L3</f>
        <v>3/B Sınıf Öğretmeni</v>
      </c>
      <c r="M50" s="216"/>
    </row>
    <row r="52" spans="12:13" x14ac:dyDescent="0.25">
      <c r="L52" s="58"/>
      <c r="M52" s="25"/>
    </row>
    <row r="53" spans="12:13" x14ac:dyDescent="0.25">
      <c r="L53" s="58"/>
      <c r="M53" s="25"/>
    </row>
    <row r="54" spans="12:13" x14ac:dyDescent="0.25">
      <c r="L54" s="58"/>
      <c r="M54" s="25"/>
    </row>
    <row r="55" spans="12:13" x14ac:dyDescent="0.25">
      <c r="L55" s="58"/>
      <c r="M55" s="25"/>
    </row>
    <row r="56" spans="12:13" x14ac:dyDescent="0.25">
      <c r="L56" s="58"/>
      <c r="M56" s="25"/>
    </row>
    <row r="57" spans="12:13" x14ac:dyDescent="0.25">
      <c r="L57" s="6"/>
      <c r="M57" s="25"/>
    </row>
    <row r="58" spans="12:13" x14ac:dyDescent="0.25">
      <c r="L58" s="58"/>
      <c r="M58" s="25"/>
    </row>
    <row r="59" spans="12:13" x14ac:dyDescent="0.25">
      <c r="L59" s="58"/>
      <c r="M59" s="25"/>
    </row>
    <row r="60" spans="12:13" x14ac:dyDescent="0.25">
      <c r="L60" s="58"/>
      <c r="M60" s="25"/>
    </row>
  </sheetData>
  <protectedRanges>
    <protectedRange sqref="A11:C47" name="Aralık1_1_1"/>
  </protectedRanges>
  <mergeCells count="17">
    <mergeCell ref="C2:M2"/>
    <mergeCell ref="L3:L10"/>
    <mergeCell ref="H3:H9"/>
    <mergeCell ref="I3:I9"/>
    <mergeCell ref="A1:M1"/>
    <mergeCell ref="B3:B9"/>
    <mergeCell ref="C3:C9"/>
    <mergeCell ref="M3:M10"/>
    <mergeCell ref="A2:B2"/>
    <mergeCell ref="J3:J9"/>
    <mergeCell ref="L50:M50"/>
    <mergeCell ref="K3:K9"/>
    <mergeCell ref="L49:M49"/>
    <mergeCell ref="D3:D9"/>
    <mergeCell ref="E3:E9"/>
    <mergeCell ref="F3:F9"/>
    <mergeCell ref="G3:G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2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opLeftCell="A16" workbookViewId="0">
      <selection activeCell="D11" sqref="D11:H35"/>
    </sheetView>
  </sheetViews>
  <sheetFormatPr defaultRowHeight="15.75" x14ac:dyDescent="0.25"/>
  <cols>
    <col min="1" max="1" width="4.7109375" style="23" customWidth="1"/>
    <col min="2" max="2" width="5.7109375" style="23" customWidth="1"/>
    <col min="3" max="3" width="27.7109375" style="23" customWidth="1"/>
    <col min="4" max="4" width="4.5703125" style="1" customWidth="1"/>
    <col min="5" max="5" width="7.140625" style="1" customWidth="1"/>
    <col min="6" max="6" width="6.5703125" style="1" customWidth="1"/>
    <col min="7" max="7" width="7" style="1" customWidth="1"/>
    <col min="8" max="8" width="6.5703125" style="1" customWidth="1"/>
    <col min="9" max="9" width="7" style="1" customWidth="1"/>
    <col min="10" max="10" width="7.42578125" style="1" customWidth="1"/>
    <col min="11" max="11" width="7.140625" style="1" customWidth="1"/>
    <col min="12" max="12" width="7.5703125" style="1" customWidth="1"/>
    <col min="13" max="13" width="7.7109375" style="47" customWidth="1"/>
    <col min="14" max="14" width="13.7109375" style="5" customWidth="1"/>
    <col min="15" max="15" width="5.7109375" style="1" customWidth="1"/>
    <col min="16" max="18" width="7.7109375" style="1" customWidth="1"/>
    <col min="19" max="16384" width="9.140625" style="1"/>
  </cols>
  <sheetData>
    <row r="1" spans="1:14" ht="20.100000000000001" customHeight="1" x14ac:dyDescent="0.25">
      <c r="A1" s="207" t="str">
        <f>ÖĞRENCİLİSTESİ!A1</f>
        <v>2021-2022 EĞİTİM ÖĞRETİM YILI ŞÜKRÜPAŞA. İLKOKULU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9"/>
    </row>
    <row r="2" spans="1:14" ht="20.100000000000001" customHeight="1" x14ac:dyDescent="0.25">
      <c r="A2" s="207" t="str">
        <f>ÖĞRENCİLİSTESİ!B3</f>
        <v>3/B</v>
      </c>
      <c r="B2" s="209"/>
      <c r="C2" s="208" t="s">
        <v>493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9"/>
    </row>
    <row r="3" spans="1:14" ht="39.950000000000003" customHeight="1" x14ac:dyDescent="0.25">
      <c r="A3" s="16"/>
      <c r="B3" s="242"/>
      <c r="C3" s="244"/>
      <c r="D3" s="189" t="s">
        <v>428</v>
      </c>
      <c r="E3" s="189" t="s">
        <v>429</v>
      </c>
      <c r="F3" s="189" t="s">
        <v>430</v>
      </c>
      <c r="G3" s="189" t="s">
        <v>431</v>
      </c>
      <c r="H3" s="189" t="s">
        <v>432</v>
      </c>
      <c r="I3" s="189" t="s">
        <v>433</v>
      </c>
      <c r="J3" s="189" t="s">
        <v>434</v>
      </c>
      <c r="K3" s="189" t="s">
        <v>435</v>
      </c>
      <c r="L3" s="189" t="s">
        <v>436</v>
      </c>
      <c r="M3" s="204" t="s">
        <v>73</v>
      </c>
      <c r="N3" s="204" t="s">
        <v>11</v>
      </c>
    </row>
    <row r="4" spans="1:14" ht="39.950000000000003" customHeight="1" x14ac:dyDescent="0.25">
      <c r="A4" s="17"/>
      <c r="B4" s="243"/>
      <c r="C4" s="245"/>
      <c r="D4" s="190"/>
      <c r="E4" s="190"/>
      <c r="F4" s="190"/>
      <c r="G4" s="190"/>
      <c r="H4" s="190"/>
      <c r="I4" s="190"/>
      <c r="J4" s="196"/>
      <c r="K4" s="190"/>
      <c r="L4" s="196"/>
      <c r="M4" s="201"/>
      <c r="N4" s="201"/>
    </row>
    <row r="5" spans="1:14" ht="39.950000000000003" customHeight="1" x14ac:dyDescent="0.25">
      <c r="A5" s="17"/>
      <c r="B5" s="243"/>
      <c r="C5" s="245"/>
      <c r="D5" s="190"/>
      <c r="E5" s="190"/>
      <c r="F5" s="190"/>
      <c r="G5" s="190"/>
      <c r="H5" s="190"/>
      <c r="I5" s="190"/>
      <c r="J5" s="196"/>
      <c r="K5" s="190"/>
      <c r="L5" s="196"/>
      <c r="M5" s="201"/>
      <c r="N5" s="201"/>
    </row>
    <row r="6" spans="1:14" ht="39.950000000000003" customHeight="1" x14ac:dyDescent="0.25">
      <c r="A6" s="17"/>
      <c r="B6" s="243"/>
      <c r="C6" s="245"/>
      <c r="D6" s="190"/>
      <c r="E6" s="190"/>
      <c r="F6" s="190"/>
      <c r="G6" s="190"/>
      <c r="H6" s="190"/>
      <c r="I6" s="190"/>
      <c r="J6" s="196"/>
      <c r="K6" s="190"/>
      <c r="L6" s="196"/>
      <c r="M6" s="201"/>
      <c r="N6" s="201"/>
    </row>
    <row r="7" spans="1:14" ht="39.950000000000003" customHeight="1" x14ac:dyDescent="0.25">
      <c r="A7" s="17"/>
      <c r="B7" s="243"/>
      <c r="C7" s="245"/>
      <c r="D7" s="190"/>
      <c r="E7" s="190"/>
      <c r="F7" s="190"/>
      <c r="G7" s="190"/>
      <c r="H7" s="190"/>
      <c r="I7" s="190"/>
      <c r="J7" s="196"/>
      <c r="K7" s="190"/>
      <c r="L7" s="196"/>
      <c r="M7" s="201"/>
      <c r="N7" s="201"/>
    </row>
    <row r="8" spans="1:14" ht="39.950000000000003" customHeight="1" x14ac:dyDescent="0.25">
      <c r="A8" s="21"/>
      <c r="B8" s="243"/>
      <c r="C8" s="245"/>
      <c r="D8" s="190"/>
      <c r="E8" s="190"/>
      <c r="F8" s="190"/>
      <c r="G8" s="190"/>
      <c r="H8" s="190"/>
      <c r="I8" s="190"/>
      <c r="J8" s="196"/>
      <c r="K8" s="190"/>
      <c r="L8" s="196"/>
      <c r="M8" s="201"/>
      <c r="N8" s="201"/>
    </row>
    <row r="9" spans="1:14" ht="39.950000000000003" customHeight="1" x14ac:dyDescent="0.25">
      <c r="A9" s="22"/>
      <c r="B9" s="249"/>
      <c r="C9" s="250"/>
      <c r="D9" s="191"/>
      <c r="E9" s="191"/>
      <c r="F9" s="191"/>
      <c r="G9" s="191"/>
      <c r="H9" s="191"/>
      <c r="I9" s="191"/>
      <c r="J9" s="205"/>
      <c r="K9" s="191"/>
      <c r="L9" s="196"/>
      <c r="M9" s="201"/>
      <c r="N9" s="201"/>
    </row>
    <row r="10" spans="1:14" ht="18.95" customHeight="1" x14ac:dyDescent="0.25">
      <c r="A10" s="9" t="s">
        <v>1</v>
      </c>
      <c r="B10" s="9" t="s">
        <v>0</v>
      </c>
      <c r="C10" s="20" t="s">
        <v>10</v>
      </c>
      <c r="D10" s="145">
        <v>1</v>
      </c>
      <c r="E10" s="145">
        <v>2</v>
      </c>
      <c r="F10" s="145">
        <v>3</v>
      </c>
      <c r="G10" s="145">
        <v>4</v>
      </c>
      <c r="H10" s="145">
        <v>5</v>
      </c>
      <c r="I10" s="145">
        <v>6</v>
      </c>
      <c r="J10" s="145">
        <v>7</v>
      </c>
      <c r="K10" s="145">
        <v>8</v>
      </c>
      <c r="L10" s="145">
        <v>9</v>
      </c>
      <c r="M10" s="202"/>
      <c r="N10" s="202"/>
    </row>
    <row r="11" spans="1:14" ht="18.95" customHeight="1" x14ac:dyDescent="0.25">
      <c r="A11" s="11">
        <f>ÖĞRENCİLİSTESİ!A5</f>
        <v>1</v>
      </c>
      <c r="B11" s="11">
        <f>ÖĞRENCİLİSTESİ!B5</f>
        <v>5</v>
      </c>
      <c r="C11" s="12" t="str">
        <f>ÖĞRENCİLİSTESİ!C5</f>
        <v>BİLAL ENSAR ERTAŞ</v>
      </c>
      <c r="D11" s="3">
        <v>3</v>
      </c>
      <c r="E11" s="3">
        <v>3</v>
      </c>
      <c r="F11" s="3">
        <v>3</v>
      </c>
      <c r="G11" s="3">
        <v>3</v>
      </c>
      <c r="H11" s="3">
        <v>3</v>
      </c>
      <c r="I11" s="3"/>
      <c r="J11" s="3"/>
      <c r="K11" s="3"/>
      <c r="L11" s="3"/>
      <c r="M11" s="46">
        <f t="shared" ref="M11:M47" si="0">AVERAGEA(D11:K11)</f>
        <v>3</v>
      </c>
      <c r="N11" s="60" t="str">
        <f t="shared" ref="N11:N47" si="1">IF(M11&lt;1.5,"Geliştirilmeli",IF(M11&gt;2.44,"Çok İyi","İyi"))</f>
        <v>Çok İyi</v>
      </c>
    </row>
    <row r="12" spans="1:14" ht="18.95" customHeight="1" x14ac:dyDescent="0.25">
      <c r="A12" s="11">
        <f>ÖĞRENCİLİSTESİ!A6</f>
        <v>2</v>
      </c>
      <c r="B12" s="11">
        <f>ÖĞRENCİLİSTESİ!B6</f>
        <v>12</v>
      </c>
      <c r="C12" s="12" t="str">
        <f>ÖĞRENCİLİSTESİ!C6</f>
        <v>ARDA ÇATAL</v>
      </c>
      <c r="D12" s="3">
        <v>3</v>
      </c>
      <c r="E12" s="3">
        <v>3</v>
      </c>
      <c r="F12" s="3">
        <v>3</v>
      </c>
      <c r="G12" s="3">
        <v>3</v>
      </c>
      <c r="H12" s="3">
        <v>3</v>
      </c>
      <c r="I12" s="3"/>
      <c r="J12" s="3"/>
      <c r="K12" s="3"/>
      <c r="L12" s="3"/>
      <c r="M12" s="46">
        <f t="shared" si="0"/>
        <v>3</v>
      </c>
      <c r="N12" s="60" t="str">
        <f t="shared" si="1"/>
        <v>Çok İyi</v>
      </c>
    </row>
    <row r="13" spans="1:14" ht="18.95" customHeight="1" x14ac:dyDescent="0.25">
      <c r="A13" s="11">
        <f>ÖĞRENCİLİSTESİ!A7</f>
        <v>3</v>
      </c>
      <c r="B13" s="11">
        <f>ÖĞRENCİLİSTESİ!B7</f>
        <v>38</v>
      </c>
      <c r="C13" s="12" t="str">
        <f>ÖĞRENCİLİSTESİ!C7</f>
        <v>AYŞE BUĞLEM İMROZ</v>
      </c>
      <c r="D13" s="3">
        <v>3</v>
      </c>
      <c r="E13" s="3">
        <v>3</v>
      </c>
      <c r="F13" s="3">
        <v>3</v>
      </c>
      <c r="G13" s="3">
        <v>3</v>
      </c>
      <c r="H13" s="3">
        <v>3</v>
      </c>
      <c r="I13" s="3"/>
      <c r="J13" s="3"/>
      <c r="K13" s="3"/>
      <c r="L13" s="3"/>
      <c r="M13" s="46">
        <f t="shared" si="0"/>
        <v>3</v>
      </c>
      <c r="N13" s="60" t="str">
        <f t="shared" si="1"/>
        <v>Çok İyi</v>
      </c>
    </row>
    <row r="14" spans="1:14" ht="18.95" customHeight="1" x14ac:dyDescent="0.25">
      <c r="A14" s="11">
        <f>ÖĞRENCİLİSTESİ!A8</f>
        <v>4</v>
      </c>
      <c r="B14" s="11">
        <f>ÖĞRENCİLİSTESİ!B8</f>
        <v>44</v>
      </c>
      <c r="C14" s="12" t="str">
        <f>ÖĞRENCİLİSTESİ!C8</f>
        <v>YUSUF EREN KILIÇ</v>
      </c>
      <c r="D14" s="3">
        <v>3</v>
      </c>
      <c r="E14" s="3">
        <v>3</v>
      </c>
      <c r="F14" s="3">
        <v>3</v>
      </c>
      <c r="G14" s="3">
        <v>3</v>
      </c>
      <c r="H14" s="3">
        <v>3</v>
      </c>
      <c r="I14" s="3"/>
      <c r="J14" s="3"/>
      <c r="K14" s="3"/>
      <c r="L14" s="3"/>
      <c r="M14" s="46">
        <f t="shared" si="0"/>
        <v>3</v>
      </c>
      <c r="N14" s="60" t="str">
        <f t="shared" si="1"/>
        <v>Çok İyi</v>
      </c>
    </row>
    <row r="15" spans="1:14" ht="18.95" customHeight="1" x14ac:dyDescent="0.25">
      <c r="A15" s="11">
        <f>ÖĞRENCİLİSTESİ!A9</f>
        <v>5</v>
      </c>
      <c r="B15" s="11">
        <f>ÖĞRENCİLİSTESİ!B9</f>
        <v>50</v>
      </c>
      <c r="C15" s="12" t="str">
        <f>ÖĞRENCİLİSTESİ!C9</f>
        <v>ALİ KORALP ERGİT</v>
      </c>
      <c r="D15" s="3">
        <v>3</v>
      </c>
      <c r="E15" s="3">
        <v>3</v>
      </c>
      <c r="F15" s="3">
        <v>3</v>
      </c>
      <c r="G15" s="3">
        <v>3</v>
      </c>
      <c r="H15" s="3">
        <v>3</v>
      </c>
      <c r="I15" s="3"/>
      <c r="J15" s="3"/>
      <c r="K15" s="3"/>
      <c r="L15" s="3"/>
      <c r="M15" s="46">
        <f t="shared" si="0"/>
        <v>3</v>
      </c>
      <c r="N15" s="60" t="str">
        <f t="shared" si="1"/>
        <v>Çok İyi</v>
      </c>
    </row>
    <row r="16" spans="1:14" ht="18.95" customHeight="1" x14ac:dyDescent="0.25">
      <c r="A16" s="11">
        <f>ÖĞRENCİLİSTESİ!A10</f>
        <v>6</v>
      </c>
      <c r="B16" s="11">
        <f>ÖĞRENCİLİSTESİ!B10</f>
        <v>53</v>
      </c>
      <c r="C16" s="12" t="str">
        <f>ÖĞRENCİLİSTESİ!C10</f>
        <v>ALİ TAHA YILMAZ</v>
      </c>
      <c r="D16" s="3">
        <v>3</v>
      </c>
      <c r="E16" s="3">
        <v>3</v>
      </c>
      <c r="F16" s="3">
        <v>3</v>
      </c>
      <c r="G16" s="3">
        <v>3</v>
      </c>
      <c r="H16" s="3">
        <v>3</v>
      </c>
      <c r="I16" s="3"/>
      <c r="J16" s="3"/>
      <c r="K16" s="3"/>
      <c r="L16" s="3"/>
      <c r="M16" s="46">
        <f t="shared" si="0"/>
        <v>3</v>
      </c>
      <c r="N16" s="60" t="str">
        <f t="shared" si="1"/>
        <v>Çok İyi</v>
      </c>
    </row>
    <row r="17" spans="1:14" ht="18.95" customHeight="1" x14ac:dyDescent="0.25">
      <c r="A17" s="11">
        <f>ÖĞRENCİLİSTESİ!A11</f>
        <v>7</v>
      </c>
      <c r="B17" s="11">
        <f>ÖĞRENCİLİSTESİ!B11</f>
        <v>54</v>
      </c>
      <c r="C17" s="12" t="str">
        <f>ÖĞRENCİLİSTESİ!C11</f>
        <v>ALPEREN ADALI</v>
      </c>
      <c r="D17" s="3">
        <v>3</v>
      </c>
      <c r="E17" s="3">
        <v>3</v>
      </c>
      <c r="F17" s="3">
        <v>3</v>
      </c>
      <c r="G17" s="3">
        <v>3</v>
      </c>
      <c r="H17" s="3">
        <v>3</v>
      </c>
      <c r="I17" s="3"/>
      <c r="J17" s="3"/>
      <c r="K17" s="3"/>
      <c r="L17" s="3"/>
      <c r="M17" s="46">
        <f t="shared" si="0"/>
        <v>3</v>
      </c>
      <c r="N17" s="60" t="str">
        <f t="shared" si="1"/>
        <v>Çok İyi</v>
      </c>
    </row>
    <row r="18" spans="1:14" ht="18.95" customHeight="1" x14ac:dyDescent="0.25">
      <c r="A18" s="11">
        <f>ÖĞRENCİLİSTESİ!A12</f>
        <v>8</v>
      </c>
      <c r="B18" s="11">
        <f>ÖĞRENCİLİSTESİ!B12</f>
        <v>56</v>
      </c>
      <c r="C18" s="12" t="str">
        <f>ÖĞRENCİLİSTESİ!C12</f>
        <v>AMİNE BİNGÖL</v>
      </c>
      <c r="D18" s="3">
        <v>3</v>
      </c>
      <c r="E18" s="3">
        <v>3</v>
      </c>
      <c r="F18" s="3">
        <v>3</v>
      </c>
      <c r="G18" s="3">
        <v>3</v>
      </c>
      <c r="H18" s="3">
        <v>3</v>
      </c>
      <c r="I18" s="3"/>
      <c r="J18" s="3"/>
      <c r="K18" s="3"/>
      <c r="L18" s="3"/>
      <c r="M18" s="46">
        <f t="shared" si="0"/>
        <v>3</v>
      </c>
      <c r="N18" s="60" t="str">
        <f t="shared" si="1"/>
        <v>Çok İyi</v>
      </c>
    </row>
    <row r="19" spans="1:14" ht="18.95" customHeight="1" x14ac:dyDescent="0.25">
      <c r="A19" s="11">
        <f>ÖĞRENCİLİSTESİ!A13</f>
        <v>9</v>
      </c>
      <c r="B19" s="11">
        <f>ÖĞRENCİLİSTESİ!B13</f>
        <v>61</v>
      </c>
      <c r="C19" s="12" t="str">
        <f>ÖĞRENCİLİSTESİ!C13</f>
        <v>AYAZ TAŞDELEN</v>
      </c>
      <c r="D19" s="3">
        <v>3</v>
      </c>
      <c r="E19" s="3">
        <v>3</v>
      </c>
      <c r="F19" s="3">
        <v>3</v>
      </c>
      <c r="G19" s="3">
        <v>3</v>
      </c>
      <c r="H19" s="3">
        <v>3</v>
      </c>
      <c r="I19" s="3"/>
      <c r="J19" s="3"/>
      <c r="K19" s="3"/>
      <c r="L19" s="3"/>
      <c r="M19" s="46">
        <f t="shared" si="0"/>
        <v>3</v>
      </c>
      <c r="N19" s="60" t="str">
        <f t="shared" si="1"/>
        <v>Çok İyi</v>
      </c>
    </row>
    <row r="20" spans="1:14" ht="18.95" customHeight="1" x14ac:dyDescent="0.25">
      <c r="A20" s="11">
        <f>ÖĞRENCİLİSTESİ!A14</f>
        <v>10</v>
      </c>
      <c r="B20" s="11">
        <f>ÖĞRENCİLİSTESİ!B14</f>
        <v>68</v>
      </c>
      <c r="C20" s="12" t="str">
        <f>ÖĞRENCİLİSTESİ!C14</f>
        <v>BERAT BERK KURT</v>
      </c>
      <c r="D20" s="3">
        <v>3</v>
      </c>
      <c r="E20" s="3">
        <v>3</v>
      </c>
      <c r="F20" s="3">
        <v>3</v>
      </c>
      <c r="G20" s="3">
        <v>3</v>
      </c>
      <c r="H20" s="3">
        <v>3</v>
      </c>
      <c r="I20" s="3"/>
      <c r="J20" s="3"/>
      <c r="K20" s="3"/>
      <c r="L20" s="3"/>
      <c r="M20" s="46">
        <f t="shared" si="0"/>
        <v>3</v>
      </c>
      <c r="N20" s="60" t="str">
        <f t="shared" si="1"/>
        <v>Çok İyi</v>
      </c>
    </row>
    <row r="21" spans="1:14" ht="18.95" customHeight="1" x14ac:dyDescent="0.25">
      <c r="A21" s="11">
        <f>ÖĞRENCİLİSTESİ!A15</f>
        <v>11</v>
      </c>
      <c r="B21" s="11">
        <f>ÖĞRENCİLİSTESİ!B15</f>
        <v>77</v>
      </c>
      <c r="C21" s="12" t="str">
        <f>ÖĞRENCİLİSTESİ!C15</f>
        <v>CEYLİN ADA DALAKKAYA</v>
      </c>
      <c r="D21" s="3">
        <v>3</v>
      </c>
      <c r="E21" s="3">
        <v>3</v>
      </c>
      <c r="F21" s="3">
        <v>3</v>
      </c>
      <c r="G21" s="3">
        <v>3</v>
      </c>
      <c r="H21" s="3">
        <v>3</v>
      </c>
      <c r="I21" s="3"/>
      <c r="J21" s="3"/>
      <c r="K21" s="3"/>
      <c r="L21" s="3"/>
      <c r="M21" s="46">
        <f t="shared" si="0"/>
        <v>3</v>
      </c>
      <c r="N21" s="60" t="str">
        <f t="shared" si="1"/>
        <v>Çok İyi</v>
      </c>
    </row>
    <row r="22" spans="1:14" ht="18.95" customHeight="1" x14ac:dyDescent="0.25">
      <c r="A22" s="11">
        <f>ÖĞRENCİLİSTESİ!A16</f>
        <v>12</v>
      </c>
      <c r="B22" s="11">
        <f>ÖĞRENCİLİSTESİ!B16</f>
        <v>106</v>
      </c>
      <c r="C22" s="12" t="str">
        <f>ÖĞRENCİLİSTESİ!C16</f>
        <v>ELİF IRMAK ÖREN</v>
      </c>
      <c r="D22" s="3">
        <v>3</v>
      </c>
      <c r="E22" s="3">
        <v>3</v>
      </c>
      <c r="F22" s="3">
        <v>3</v>
      </c>
      <c r="G22" s="3">
        <v>3</v>
      </c>
      <c r="H22" s="3">
        <v>3</v>
      </c>
      <c r="I22" s="3"/>
      <c r="J22" s="3"/>
      <c r="K22" s="3"/>
      <c r="L22" s="3"/>
      <c r="M22" s="46">
        <f t="shared" si="0"/>
        <v>3</v>
      </c>
      <c r="N22" s="60" t="str">
        <f t="shared" si="1"/>
        <v>Çok İyi</v>
      </c>
    </row>
    <row r="23" spans="1:14" ht="18.95" customHeight="1" x14ac:dyDescent="0.25">
      <c r="A23" s="11">
        <f>ÖĞRENCİLİSTESİ!A17</f>
        <v>13</v>
      </c>
      <c r="B23" s="11">
        <f>ÖĞRENCİLİSTESİ!B17</f>
        <v>122</v>
      </c>
      <c r="C23" s="12" t="str">
        <f>ÖĞRENCİLİSTESİ!C17</f>
        <v>EYLÜL ÖZTÜRK</v>
      </c>
      <c r="D23" s="3">
        <v>3</v>
      </c>
      <c r="E23" s="3">
        <v>3</v>
      </c>
      <c r="F23" s="3">
        <v>3</v>
      </c>
      <c r="G23" s="3">
        <v>3</v>
      </c>
      <c r="H23" s="3">
        <v>3</v>
      </c>
      <c r="I23" s="3"/>
      <c r="J23" s="3"/>
      <c r="K23" s="3"/>
      <c r="L23" s="3"/>
      <c r="M23" s="46">
        <f t="shared" si="0"/>
        <v>3</v>
      </c>
      <c r="N23" s="60" t="str">
        <f t="shared" si="1"/>
        <v>Çok İyi</v>
      </c>
    </row>
    <row r="24" spans="1:14" ht="18.95" customHeight="1" x14ac:dyDescent="0.25">
      <c r="A24" s="11">
        <f>ÖĞRENCİLİSTESİ!A18</f>
        <v>14</v>
      </c>
      <c r="B24" s="11">
        <f>ÖĞRENCİLİSTESİ!B18</f>
        <v>142</v>
      </c>
      <c r="C24" s="12" t="str">
        <f>ÖĞRENCİLİSTESİ!C18</f>
        <v>ILGIN BALYEMEZ</v>
      </c>
      <c r="D24" s="3">
        <v>3</v>
      </c>
      <c r="E24" s="3">
        <v>3</v>
      </c>
      <c r="F24" s="3">
        <v>3</v>
      </c>
      <c r="G24" s="3">
        <v>3</v>
      </c>
      <c r="H24" s="3">
        <v>3</v>
      </c>
      <c r="I24" s="3"/>
      <c r="J24" s="3"/>
      <c r="K24" s="3"/>
      <c r="L24" s="3"/>
      <c r="M24" s="46">
        <f t="shared" si="0"/>
        <v>3</v>
      </c>
      <c r="N24" s="60" t="str">
        <f t="shared" si="1"/>
        <v>Çok İyi</v>
      </c>
    </row>
    <row r="25" spans="1:14" ht="18.95" customHeight="1" x14ac:dyDescent="0.25">
      <c r="A25" s="11">
        <f>ÖĞRENCİLİSTESİ!A19</f>
        <v>15</v>
      </c>
      <c r="B25" s="11">
        <f>ÖĞRENCİLİSTESİ!B19</f>
        <v>146</v>
      </c>
      <c r="C25" s="12" t="str">
        <f>ÖĞRENCİLİSTESİ!C19</f>
        <v>IRMAK BALYEMEZ</v>
      </c>
      <c r="D25" s="3">
        <v>3</v>
      </c>
      <c r="E25" s="3">
        <v>3</v>
      </c>
      <c r="F25" s="3">
        <v>3</v>
      </c>
      <c r="G25" s="3">
        <v>3</v>
      </c>
      <c r="H25" s="3">
        <v>3</v>
      </c>
      <c r="I25" s="3"/>
      <c r="J25" s="3"/>
      <c r="K25" s="3"/>
      <c r="L25" s="3"/>
      <c r="M25" s="46">
        <f t="shared" si="0"/>
        <v>3</v>
      </c>
      <c r="N25" s="60" t="str">
        <f t="shared" si="1"/>
        <v>Çok İyi</v>
      </c>
    </row>
    <row r="26" spans="1:14" ht="18.95" customHeight="1" x14ac:dyDescent="0.25">
      <c r="A26" s="11">
        <f>ÖĞRENCİLİSTESİ!A20</f>
        <v>16</v>
      </c>
      <c r="B26" s="11">
        <f>ÖĞRENCİLİSTESİ!B20</f>
        <v>179</v>
      </c>
      <c r="C26" s="12" t="str">
        <f>ÖĞRENCİLİSTESİ!C20</f>
        <v>KUZEY AYGÜN</v>
      </c>
      <c r="D26" s="3">
        <v>3</v>
      </c>
      <c r="E26" s="3">
        <v>3</v>
      </c>
      <c r="F26" s="3">
        <v>3</v>
      </c>
      <c r="G26" s="3">
        <v>3</v>
      </c>
      <c r="H26" s="3">
        <v>3</v>
      </c>
      <c r="I26" s="3"/>
      <c r="J26" s="3"/>
      <c r="K26" s="3"/>
      <c r="L26" s="3"/>
      <c r="M26" s="46">
        <f t="shared" si="0"/>
        <v>3</v>
      </c>
      <c r="N26" s="60" t="str">
        <f t="shared" si="1"/>
        <v>Çok İyi</v>
      </c>
    </row>
    <row r="27" spans="1:14" ht="18.95" customHeight="1" x14ac:dyDescent="0.25">
      <c r="A27" s="11">
        <f>ÖĞRENCİLİSTESİ!A21</f>
        <v>17</v>
      </c>
      <c r="B27" s="11">
        <f>ÖĞRENCİLİSTESİ!B21</f>
        <v>184</v>
      </c>
      <c r="C27" s="12" t="str">
        <f>ÖĞRENCİLİSTESİ!C21</f>
        <v>MEHMET ARİF DENİZ</v>
      </c>
      <c r="D27" s="3">
        <v>3</v>
      </c>
      <c r="E27" s="3">
        <v>3</v>
      </c>
      <c r="F27" s="3">
        <v>3</v>
      </c>
      <c r="G27" s="3">
        <v>3</v>
      </c>
      <c r="H27" s="3">
        <v>3</v>
      </c>
      <c r="I27" s="3"/>
      <c r="J27" s="3"/>
      <c r="K27" s="3"/>
      <c r="L27" s="3"/>
      <c r="M27" s="46">
        <f t="shared" si="0"/>
        <v>3</v>
      </c>
      <c r="N27" s="60" t="str">
        <f t="shared" si="1"/>
        <v>Çok İyi</v>
      </c>
    </row>
    <row r="28" spans="1:14" ht="18.95" customHeight="1" x14ac:dyDescent="0.25">
      <c r="A28" s="11">
        <f>ÖĞRENCİLİSTESİ!A22</f>
        <v>18</v>
      </c>
      <c r="B28" s="11">
        <f>ÖĞRENCİLİSTESİ!B22</f>
        <v>188</v>
      </c>
      <c r="C28" s="12" t="str">
        <f>ÖĞRENCİLİSTESİ!C22</f>
        <v>MEHMET SENCER YARAR</v>
      </c>
      <c r="D28" s="3">
        <v>3</v>
      </c>
      <c r="E28" s="3">
        <v>3</v>
      </c>
      <c r="F28" s="3">
        <v>3</v>
      </c>
      <c r="G28" s="3">
        <v>3</v>
      </c>
      <c r="H28" s="3">
        <v>3</v>
      </c>
      <c r="I28" s="3"/>
      <c r="J28" s="3"/>
      <c r="K28" s="3"/>
      <c r="L28" s="3"/>
      <c r="M28" s="46">
        <f t="shared" si="0"/>
        <v>3</v>
      </c>
      <c r="N28" s="60" t="str">
        <f t="shared" si="1"/>
        <v>Çok İyi</v>
      </c>
    </row>
    <row r="29" spans="1:14" ht="18.95" customHeight="1" x14ac:dyDescent="0.25">
      <c r="A29" s="11">
        <f>ÖĞRENCİLİSTESİ!A23</f>
        <v>19</v>
      </c>
      <c r="B29" s="11">
        <f>ÖĞRENCİLİSTESİ!B23</f>
        <v>198</v>
      </c>
      <c r="C29" s="12" t="str">
        <f>ÖĞRENCİLİSTESİ!C23</f>
        <v>ÖMER FARUK BALTAŞ</v>
      </c>
      <c r="D29" s="3">
        <v>3</v>
      </c>
      <c r="E29" s="3">
        <v>3</v>
      </c>
      <c r="F29" s="3">
        <v>3</v>
      </c>
      <c r="G29" s="3">
        <v>3</v>
      </c>
      <c r="H29" s="3">
        <v>3</v>
      </c>
      <c r="I29" s="3"/>
      <c r="J29" s="3"/>
      <c r="K29" s="3"/>
      <c r="L29" s="3"/>
      <c r="M29" s="46">
        <f t="shared" si="0"/>
        <v>3</v>
      </c>
      <c r="N29" s="60" t="str">
        <f t="shared" si="1"/>
        <v>Çok İyi</v>
      </c>
    </row>
    <row r="30" spans="1:14" ht="18.95" customHeight="1" x14ac:dyDescent="0.25">
      <c r="A30" s="11">
        <f>ÖĞRENCİLİSTESİ!A24</f>
        <v>20</v>
      </c>
      <c r="B30" s="11">
        <f>ÖĞRENCİLİSTESİ!B24</f>
        <v>200</v>
      </c>
      <c r="C30" s="12" t="str">
        <f>ÖĞRENCİLİSTESİ!C24</f>
        <v>ÖMER KOŞAR</v>
      </c>
      <c r="D30" s="3">
        <v>3</v>
      </c>
      <c r="E30" s="3">
        <v>3</v>
      </c>
      <c r="F30" s="3">
        <v>3</v>
      </c>
      <c r="G30" s="3">
        <v>3</v>
      </c>
      <c r="H30" s="3">
        <v>3</v>
      </c>
      <c r="I30" s="3"/>
      <c r="J30" s="3"/>
      <c r="K30" s="3"/>
      <c r="L30" s="3"/>
      <c r="M30" s="46">
        <f t="shared" si="0"/>
        <v>3</v>
      </c>
      <c r="N30" s="60" t="str">
        <f t="shared" si="1"/>
        <v>Çok İyi</v>
      </c>
    </row>
    <row r="31" spans="1:14" ht="18.95" customHeight="1" x14ac:dyDescent="0.25">
      <c r="A31" s="11">
        <f>ÖĞRENCİLİSTESİ!A25</f>
        <v>21</v>
      </c>
      <c r="B31" s="11">
        <f>ÖĞRENCİLİSTESİ!B25</f>
        <v>219</v>
      </c>
      <c r="C31" s="12" t="str">
        <f>ÖĞRENCİLİSTESİ!C25</f>
        <v>TUĞSEM DURU KARABABA</v>
      </c>
      <c r="D31" s="3">
        <v>3</v>
      </c>
      <c r="E31" s="3">
        <v>3</v>
      </c>
      <c r="F31" s="3">
        <v>3</v>
      </c>
      <c r="G31" s="3">
        <v>3</v>
      </c>
      <c r="H31" s="3">
        <v>3</v>
      </c>
      <c r="I31" s="3"/>
      <c r="J31" s="3"/>
      <c r="K31" s="3"/>
      <c r="L31" s="3"/>
      <c r="M31" s="46">
        <f t="shared" si="0"/>
        <v>3</v>
      </c>
      <c r="N31" s="60" t="str">
        <f t="shared" si="1"/>
        <v>Çok İyi</v>
      </c>
    </row>
    <row r="32" spans="1:14" ht="18.95" customHeight="1" x14ac:dyDescent="0.25">
      <c r="A32" s="11">
        <f>ÖĞRENCİLİSTESİ!A26</f>
        <v>22</v>
      </c>
      <c r="B32" s="11">
        <f>ÖĞRENCİLİSTESİ!B26</f>
        <v>221</v>
      </c>
      <c r="C32" s="12" t="str">
        <f>ÖĞRENCİLİSTESİ!C26</f>
        <v>TUNA ÖZTOPRAK</v>
      </c>
      <c r="D32" s="3">
        <v>3</v>
      </c>
      <c r="E32" s="3">
        <v>3</v>
      </c>
      <c r="F32" s="3">
        <v>3</v>
      </c>
      <c r="G32" s="3">
        <v>3</v>
      </c>
      <c r="H32" s="3">
        <v>3</v>
      </c>
      <c r="I32" s="3"/>
      <c r="J32" s="3"/>
      <c r="K32" s="3"/>
      <c r="L32" s="3"/>
      <c r="M32" s="46">
        <f t="shared" si="0"/>
        <v>3</v>
      </c>
      <c r="N32" s="60" t="str">
        <f t="shared" si="1"/>
        <v>Çok İyi</v>
      </c>
    </row>
    <row r="33" spans="1:14" ht="18.95" customHeight="1" x14ac:dyDescent="0.25">
      <c r="A33" s="11">
        <f>ÖĞRENCİLİSTESİ!A27</f>
        <v>23</v>
      </c>
      <c r="B33" s="11">
        <f>ÖĞRENCİLİSTESİ!B27</f>
        <v>227</v>
      </c>
      <c r="C33" s="12" t="str">
        <f>ÖĞRENCİLİSTESİ!C27</f>
        <v>UMUT DENİZ KOCA</v>
      </c>
      <c r="D33" s="3">
        <v>3</v>
      </c>
      <c r="E33" s="3">
        <v>3</v>
      </c>
      <c r="F33" s="3">
        <v>3</v>
      </c>
      <c r="G33" s="3">
        <v>3</v>
      </c>
      <c r="H33" s="3">
        <v>3</v>
      </c>
      <c r="I33" s="3"/>
      <c r="J33" s="3"/>
      <c r="K33" s="3"/>
      <c r="L33" s="3"/>
      <c r="M33" s="46">
        <f t="shared" si="0"/>
        <v>3</v>
      </c>
      <c r="N33" s="60" t="str">
        <f t="shared" si="1"/>
        <v>Çok İyi</v>
      </c>
    </row>
    <row r="34" spans="1:14" ht="18.95" customHeight="1" x14ac:dyDescent="0.25">
      <c r="A34" s="11">
        <f>ÖĞRENCİLİSTESİ!A28</f>
        <v>24</v>
      </c>
      <c r="B34" s="11">
        <f>ÖĞRENCİLİSTESİ!B28</f>
        <v>239</v>
      </c>
      <c r="C34" s="12" t="str">
        <f>ÖĞRENCİLİSTESİ!C28</f>
        <v>ZEYNEP DİLA ÇELİK</v>
      </c>
      <c r="D34" s="3">
        <v>3</v>
      </c>
      <c r="E34" s="3">
        <v>3</v>
      </c>
      <c r="F34" s="3">
        <v>3</v>
      </c>
      <c r="G34" s="3">
        <v>3</v>
      </c>
      <c r="H34" s="3">
        <v>3</v>
      </c>
      <c r="I34" s="3"/>
      <c r="J34" s="3"/>
      <c r="K34" s="3"/>
      <c r="L34" s="3"/>
      <c r="M34" s="46">
        <f t="shared" si="0"/>
        <v>3</v>
      </c>
      <c r="N34" s="60" t="str">
        <f t="shared" si="1"/>
        <v>Çok İyi</v>
      </c>
    </row>
    <row r="35" spans="1:14" ht="18.95" customHeight="1" x14ac:dyDescent="0.25">
      <c r="A35" s="11">
        <f>ÖĞRENCİLİSTESİ!A29</f>
        <v>25</v>
      </c>
      <c r="B35" s="11">
        <f>ÖĞRENCİLİSTESİ!B29</f>
        <v>253</v>
      </c>
      <c r="C35" s="12" t="str">
        <f>ÖĞRENCİLİSTESİ!C29</f>
        <v>MEHMET EREN EKER</v>
      </c>
      <c r="D35" s="3">
        <v>3</v>
      </c>
      <c r="E35" s="3">
        <v>3</v>
      </c>
      <c r="F35" s="3">
        <v>3</v>
      </c>
      <c r="G35" s="3">
        <v>3</v>
      </c>
      <c r="H35" s="3">
        <v>3</v>
      </c>
      <c r="I35" s="3"/>
      <c r="J35" s="3"/>
      <c r="K35" s="3"/>
      <c r="L35" s="3"/>
      <c r="M35" s="46">
        <f t="shared" si="0"/>
        <v>3</v>
      </c>
      <c r="N35" s="60" t="str">
        <f t="shared" si="1"/>
        <v>Çok İyi</v>
      </c>
    </row>
    <row r="36" spans="1:14" ht="18.95" customHeight="1" x14ac:dyDescent="0.25">
      <c r="A36" s="11">
        <f>ÖĞRENCİLİSTESİ!A30</f>
        <v>26</v>
      </c>
      <c r="B36" s="11">
        <f>ÖĞRENCİLİSTESİ!B30</f>
        <v>0</v>
      </c>
      <c r="C36" s="12">
        <f>ÖĞRENCİLİSTESİ!C30</f>
        <v>0</v>
      </c>
      <c r="D36" s="3"/>
      <c r="E36" s="3"/>
      <c r="F36" s="3"/>
      <c r="G36" s="3"/>
      <c r="H36" s="3"/>
      <c r="I36" s="3"/>
      <c r="J36" s="3"/>
      <c r="K36" s="3"/>
      <c r="L36" s="3"/>
      <c r="M36" s="46" t="e">
        <f t="shared" si="0"/>
        <v>#DIV/0!</v>
      </c>
      <c r="N36" s="60" t="e">
        <f t="shared" si="1"/>
        <v>#DIV/0!</v>
      </c>
    </row>
    <row r="37" spans="1:14" ht="18.95" customHeight="1" x14ac:dyDescent="0.25">
      <c r="A37" s="11">
        <f>ÖĞRENCİLİSTESİ!A31</f>
        <v>27</v>
      </c>
      <c r="B37" s="11">
        <f>ÖĞRENCİLİSTESİ!B31</f>
        <v>0</v>
      </c>
      <c r="C37" s="12">
        <f>ÖĞRENCİLİSTESİ!C31</f>
        <v>0</v>
      </c>
      <c r="D37" s="3"/>
      <c r="E37" s="3"/>
      <c r="F37" s="3"/>
      <c r="G37" s="3"/>
      <c r="H37" s="3"/>
      <c r="I37" s="3"/>
      <c r="J37" s="3"/>
      <c r="K37" s="3"/>
      <c r="L37" s="3"/>
      <c r="M37" s="46" t="e">
        <f t="shared" si="0"/>
        <v>#DIV/0!</v>
      </c>
      <c r="N37" s="60" t="e">
        <f t="shared" si="1"/>
        <v>#DIV/0!</v>
      </c>
    </row>
    <row r="38" spans="1:14" ht="18.95" customHeight="1" x14ac:dyDescent="0.25">
      <c r="A38" s="11">
        <f>ÖĞRENCİLİSTESİ!A32</f>
        <v>28</v>
      </c>
      <c r="B38" s="11">
        <f>ÖĞRENCİLİSTESİ!B32</f>
        <v>0</v>
      </c>
      <c r="C38" s="12">
        <f>ÖĞRENCİLİSTESİ!C32</f>
        <v>0</v>
      </c>
      <c r="D38" s="3"/>
      <c r="E38" s="3"/>
      <c r="F38" s="3"/>
      <c r="G38" s="3"/>
      <c r="H38" s="3"/>
      <c r="I38" s="3"/>
      <c r="J38" s="3"/>
      <c r="K38" s="3"/>
      <c r="L38" s="3"/>
      <c r="M38" s="46" t="e">
        <f t="shared" si="0"/>
        <v>#DIV/0!</v>
      </c>
      <c r="N38" s="60" t="e">
        <f t="shared" si="1"/>
        <v>#DIV/0!</v>
      </c>
    </row>
    <row r="39" spans="1:14" ht="18.95" customHeight="1" x14ac:dyDescent="0.25">
      <c r="A39" s="11">
        <f>ÖĞRENCİLİSTESİ!A33</f>
        <v>29</v>
      </c>
      <c r="B39" s="11">
        <f>ÖĞRENCİLİSTESİ!B33</f>
        <v>0</v>
      </c>
      <c r="C39" s="12">
        <f>ÖĞRENCİLİSTESİ!C33</f>
        <v>0</v>
      </c>
      <c r="D39" s="2"/>
      <c r="E39" s="3"/>
      <c r="F39" s="3"/>
      <c r="G39" s="3"/>
      <c r="H39" s="3"/>
      <c r="I39" s="3"/>
      <c r="J39" s="3"/>
      <c r="K39" s="3"/>
      <c r="L39" s="3"/>
      <c r="M39" s="46" t="e">
        <f t="shared" si="0"/>
        <v>#DIV/0!</v>
      </c>
      <c r="N39" s="60" t="e">
        <f t="shared" si="1"/>
        <v>#DIV/0!</v>
      </c>
    </row>
    <row r="40" spans="1:14" ht="18.95" customHeight="1" x14ac:dyDescent="0.25">
      <c r="A40" s="11">
        <f>ÖĞRENCİLİSTESİ!A34</f>
        <v>30</v>
      </c>
      <c r="B40" s="11">
        <f>ÖĞRENCİLİSTESİ!B34</f>
        <v>0</v>
      </c>
      <c r="C40" s="12">
        <f>ÖĞRENCİLİSTESİ!C34</f>
        <v>0</v>
      </c>
      <c r="D40" s="2"/>
      <c r="E40" s="3"/>
      <c r="F40" s="3"/>
      <c r="G40" s="3"/>
      <c r="H40" s="3"/>
      <c r="I40" s="3"/>
      <c r="J40" s="3"/>
      <c r="K40" s="3"/>
      <c r="L40" s="3"/>
      <c r="M40" s="46" t="e">
        <f t="shared" si="0"/>
        <v>#DIV/0!</v>
      </c>
      <c r="N40" s="60" t="e">
        <f t="shared" si="1"/>
        <v>#DIV/0!</v>
      </c>
    </row>
    <row r="41" spans="1:14" ht="18.95" customHeight="1" x14ac:dyDescent="0.25">
      <c r="A41" s="11">
        <f>ÖĞRENCİLİSTESİ!A35</f>
        <v>31</v>
      </c>
      <c r="B41" s="11">
        <f>ÖĞRENCİLİSTESİ!B35</f>
        <v>0</v>
      </c>
      <c r="C41" s="12">
        <f>ÖĞRENCİLİSTESİ!C35</f>
        <v>0</v>
      </c>
      <c r="D41" s="2"/>
      <c r="E41" s="3"/>
      <c r="F41" s="3"/>
      <c r="G41" s="3"/>
      <c r="H41" s="3"/>
      <c r="I41" s="3"/>
      <c r="J41" s="3"/>
      <c r="K41" s="3"/>
      <c r="L41" s="3"/>
      <c r="M41" s="46" t="e">
        <f t="shared" si="0"/>
        <v>#DIV/0!</v>
      </c>
      <c r="N41" s="60" t="e">
        <f t="shared" si="1"/>
        <v>#DIV/0!</v>
      </c>
    </row>
    <row r="42" spans="1:14" ht="18.95" customHeight="1" x14ac:dyDescent="0.25">
      <c r="A42" s="11">
        <f>ÖĞRENCİLİSTESİ!A36</f>
        <v>32</v>
      </c>
      <c r="B42" s="11">
        <f>ÖĞRENCİLİSTESİ!B36</f>
        <v>0</v>
      </c>
      <c r="C42" s="12">
        <f>ÖĞRENCİLİSTESİ!C36</f>
        <v>0</v>
      </c>
      <c r="D42" s="2"/>
      <c r="E42" s="3"/>
      <c r="F42" s="3"/>
      <c r="G42" s="3"/>
      <c r="H42" s="3"/>
      <c r="I42" s="3"/>
      <c r="J42" s="3"/>
      <c r="K42" s="3"/>
      <c r="L42" s="3"/>
      <c r="M42" s="46" t="e">
        <f t="shared" si="0"/>
        <v>#DIV/0!</v>
      </c>
      <c r="N42" s="60" t="e">
        <f t="shared" si="1"/>
        <v>#DIV/0!</v>
      </c>
    </row>
    <row r="43" spans="1:14" ht="18.95" customHeight="1" x14ac:dyDescent="0.25">
      <c r="A43" s="11">
        <f>ÖĞRENCİLİSTESİ!A37</f>
        <v>33</v>
      </c>
      <c r="B43" s="11">
        <f>ÖĞRENCİLİSTESİ!B37</f>
        <v>0</v>
      </c>
      <c r="C43" s="12">
        <f>ÖĞRENCİLİSTESİ!C37</f>
        <v>0</v>
      </c>
      <c r="D43" s="2"/>
      <c r="E43" s="3"/>
      <c r="F43" s="3"/>
      <c r="G43" s="3"/>
      <c r="H43" s="3"/>
      <c r="I43" s="3"/>
      <c r="J43" s="3"/>
      <c r="K43" s="3"/>
      <c r="L43" s="3"/>
      <c r="M43" s="46" t="e">
        <f t="shared" si="0"/>
        <v>#DIV/0!</v>
      </c>
      <c r="N43" s="60" t="e">
        <f t="shared" si="1"/>
        <v>#DIV/0!</v>
      </c>
    </row>
    <row r="44" spans="1:14" ht="18.95" customHeight="1" x14ac:dyDescent="0.25">
      <c r="A44" s="11">
        <f>ÖĞRENCİLİSTESİ!A38</f>
        <v>34</v>
      </c>
      <c r="B44" s="11">
        <f>ÖĞRENCİLİSTESİ!B38</f>
        <v>0</v>
      </c>
      <c r="C44" s="12">
        <f>ÖĞRENCİLİSTESİ!C38</f>
        <v>0</v>
      </c>
      <c r="D44" s="2"/>
      <c r="E44" s="3"/>
      <c r="F44" s="3"/>
      <c r="G44" s="3"/>
      <c r="H44" s="3"/>
      <c r="I44" s="3"/>
      <c r="J44" s="3"/>
      <c r="K44" s="3"/>
      <c r="L44" s="3"/>
      <c r="M44" s="46" t="e">
        <f t="shared" si="0"/>
        <v>#DIV/0!</v>
      </c>
      <c r="N44" s="60" t="e">
        <f t="shared" si="1"/>
        <v>#DIV/0!</v>
      </c>
    </row>
    <row r="45" spans="1:14" ht="18.95" customHeight="1" x14ac:dyDescent="0.25">
      <c r="A45" s="11">
        <f>ÖĞRENCİLİSTESİ!A39</f>
        <v>35</v>
      </c>
      <c r="B45" s="11">
        <f>ÖĞRENCİLİSTESİ!B39</f>
        <v>0</v>
      </c>
      <c r="C45" s="12">
        <f>ÖĞRENCİLİSTESİ!C39</f>
        <v>0</v>
      </c>
      <c r="D45" s="2"/>
      <c r="E45" s="3"/>
      <c r="F45" s="3"/>
      <c r="G45" s="3"/>
      <c r="H45" s="3"/>
      <c r="I45" s="3"/>
      <c r="J45" s="3"/>
      <c r="K45" s="3"/>
      <c r="L45" s="3"/>
      <c r="M45" s="46" t="e">
        <f t="shared" si="0"/>
        <v>#DIV/0!</v>
      </c>
      <c r="N45" s="60" t="e">
        <f t="shared" si="1"/>
        <v>#DIV/0!</v>
      </c>
    </row>
    <row r="46" spans="1:14" ht="18.95" customHeight="1" x14ac:dyDescent="0.25">
      <c r="A46" s="11">
        <f>ÖĞRENCİLİSTESİ!A40</f>
        <v>36</v>
      </c>
      <c r="B46" s="11">
        <f>ÖĞRENCİLİSTESİ!B40</f>
        <v>0</v>
      </c>
      <c r="C46" s="12">
        <f>ÖĞRENCİLİSTESİ!C40</f>
        <v>0</v>
      </c>
      <c r="D46" s="2"/>
      <c r="E46" s="3"/>
      <c r="F46" s="3"/>
      <c r="G46" s="3"/>
      <c r="H46" s="3"/>
      <c r="I46" s="3"/>
      <c r="J46" s="3"/>
      <c r="K46" s="3"/>
      <c r="L46" s="3"/>
      <c r="M46" s="46" t="e">
        <f t="shared" si="0"/>
        <v>#DIV/0!</v>
      </c>
      <c r="N46" s="60" t="e">
        <f t="shared" si="1"/>
        <v>#DIV/0!</v>
      </c>
    </row>
    <row r="47" spans="1:14" ht="18.95" customHeight="1" x14ac:dyDescent="0.25">
      <c r="A47" s="11">
        <f>ÖĞRENCİLİSTESİ!A41</f>
        <v>37</v>
      </c>
      <c r="B47" s="11">
        <f>ÖĞRENCİLİSTESİ!B41</f>
        <v>0</v>
      </c>
      <c r="C47" s="12">
        <f>ÖĞRENCİLİSTESİ!C41</f>
        <v>0</v>
      </c>
      <c r="D47" s="2"/>
      <c r="E47" s="3"/>
      <c r="F47" s="3"/>
      <c r="G47" s="3"/>
      <c r="H47" s="3"/>
      <c r="I47" s="3"/>
      <c r="J47" s="3"/>
      <c r="K47" s="3"/>
      <c r="L47" s="3"/>
      <c r="M47" s="46" t="e">
        <f t="shared" si="0"/>
        <v>#DIV/0!</v>
      </c>
      <c r="N47" s="60" t="e">
        <f t="shared" si="1"/>
        <v>#DIV/0!</v>
      </c>
    </row>
    <row r="48" spans="1:14" ht="18.95" customHeight="1" x14ac:dyDescent="0.25"/>
    <row r="49" spans="13:14" ht="18.95" customHeight="1" x14ac:dyDescent="0.25">
      <c r="M49" s="203">
        <f>ÖĞRENCİLİSTESİ!L2</f>
        <v>0</v>
      </c>
      <c r="N49" s="203"/>
    </row>
    <row r="50" spans="13:14" ht="18.95" customHeight="1" x14ac:dyDescent="0.25">
      <c r="M50" s="216" t="str">
        <f>ÖĞRENCİLİSTESİ!L3</f>
        <v>3/B Sınıf Öğretmeni</v>
      </c>
      <c r="N50" s="216"/>
    </row>
  </sheetData>
  <protectedRanges>
    <protectedRange sqref="A11:C47" name="Aralık1_1_1_1"/>
  </protectedRanges>
  <mergeCells count="18">
    <mergeCell ref="A1:N1"/>
    <mergeCell ref="B3:B9"/>
    <mergeCell ref="C3:C9"/>
    <mergeCell ref="N3:N10"/>
    <mergeCell ref="A2:B2"/>
    <mergeCell ref="C2:N2"/>
    <mergeCell ref="M3:M10"/>
    <mergeCell ref="H3:H9"/>
    <mergeCell ref="I3:I9"/>
    <mergeCell ref="K3:K9"/>
    <mergeCell ref="M50:N50"/>
    <mergeCell ref="J3:J9"/>
    <mergeCell ref="L3:L9"/>
    <mergeCell ref="M49:N49"/>
    <mergeCell ref="D3:D9"/>
    <mergeCell ref="E3:E9"/>
    <mergeCell ref="F3:F9"/>
    <mergeCell ref="G3:G9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2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zoomScaleNormal="100" workbookViewId="0">
      <selection sqref="A1:L1"/>
    </sheetView>
  </sheetViews>
  <sheetFormatPr defaultRowHeight="15.75" x14ac:dyDescent="0.25"/>
  <cols>
    <col min="1" max="1" width="4.7109375" style="23" customWidth="1"/>
    <col min="2" max="2" width="5.7109375" style="23" customWidth="1"/>
    <col min="3" max="3" width="28.140625" style="23" customWidth="1"/>
    <col min="4" max="4" width="7.140625" style="1" customWidth="1"/>
    <col min="5" max="5" width="9.5703125" style="1" customWidth="1"/>
    <col min="6" max="6" width="10" style="1" customWidth="1"/>
    <col min="7" max="7" width="7" style="1" customWidth="1"/>
    <col min="8" max="8" width="6.85546875" style="1" customWidth="1"/>
    <col min="9" max="9" width="7.42578125" style="1" customWidth="1"/>
    <col min="10" max="10" width="7.5703125" style="1" customWidth="1"/>
    <col min="11" max="11" width="7.28515625" style="47" customWidth="1"/>
    <col min="12" max="12" width="13.7109375" style="5" customWidth="1"/>
    <col min="13" max="13" width="5.7109375" style="1" customWidth="1"/>
    <col min="14" max="16" width="7.7109375" style="1" customWidth="1"/>
    <col min="17" max="16384" width="9.140625" style="1"/>
  </cols>
  <sheetData>
    <row r="1" spans="1:12" ht="20.100000000000001" customHeight="1" x14ac:dyDescent="0.25">
      <c r="A1" s="207" t="str">
        <f>ÖĞRENCİLİSTESİ!A1</f>
        <v>2021-2022 EĞİTİM ÖĞRETİM YILI ŞÜKRÜPAŞA. İLKOKULU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9"/>
    </row>
    <row r="2" spans="1:12" ht="20.100000000000001" customHeight="1" x14ac:dyDescent="0.25">
      <c r="A2" s="207" t="str">
        <f>ÖĞRENCİLİSTESİ!B3</f>
        <v>3/B</v>
      </c>
      <c r="B2" s="209"/>
      <c r="C2" s="208" t="s">
        <v>15</v>
      </c>
      <c r="D2" s="208"/>
      <c r="E2" s="208"/>
      <c r="F2" s="208"/>
      <c r="G2" s="208"/>
      <c r="H2" s="208"/>
      <c r="I2" s="208"/>
      <c r="J2" s="208"/>
      <c r="K2" s="208"/>
      <c r="L2" s="209"/>
    </row>
    <row r="3" spans="1:12" ht="30" customHeight="1" x14ac:dyDescent="0.25">
      <c r="A3" s="52"/>
      <c r="B3" s="242"/>
      <c r="C3" s="244"/>
      <c r="D3" s="189" t="s">
        <v>437</v>
      </c>
      <c r="E3" s="189" t="s">
        <v>438</v>
      </c>
      <c r="F3" s="189" t="s">
        <v>439</v>
      </c>
      <c r="G3" s="189" t="s">
        <v>440</v>
      </c>
      <c r="H3" s="189" t="s">
        <v>441</v>
      </c>
      <c r="I3" s="189" t="s">
        <v>442</v>
      </c>
      <c r="J3" s="189" t="s">
        <v>443</v>
      </c>
      <c r="K3" s="204" t="s">
        <v>64</v>
      </c>
      <c r="L3" s="204" t="s">
        <v>11</v>
      </c>
    </row>
    <row r="4" spans="1:12" ht="30" customHeight="1" x14ac:dyDescent="0.25">
      <c r="A4" s="53"/>
      <c r="B4" s="243"/>
      <c r="C4" s="245"/>
      <c r="D4" s="190"/>
      <c r="E4" s="190"/>
      <c r="F4" s="190"/>
      <c r="G4" s="190"/>
      <c r="H4" s="190"/>
      <c r="I4" s="196"/>
      <c r="J4" s="190"/>
      <c r="K4" s="201"/>
      <c r="L4" s="201"/>
    </row>
    <row r="5" spans="1:12" ht="30" customHeight="1" x14ac:dyDescent="0.25">
      <c r="A5" s="53"/>
      <c r="B5" s="243"/>
      <c r="C5" s="245"/>
      <c r="D5" s="190"/>
      <c r="E5" s="190"/>
      <c r="F5" s="190"/>
      <c r="G5" s="190"/>
      <c r="H5" s="190"/>
      <c r="I5" s="196"/>
      <c r="J5" s="190"/>
      <c r="K5" s="201"/>
      <c r="L5" s="201"/>
    </row>
    <row r="6" spans="1:12" ht="30" customHeight="1" x14ac:dyDescent="0.25">
      <c r="A6" s="53"/>
      <c r="B6" s="243"/>
      <c r="C6" s="245"/>
      <c r="D6" s="190"/>
      <c r="E6" s="190"/>
      <c r="F6" s="190"/>
      <c r="G6" s="190"/>
      <c r="H6" s="190"/>
      <c r="I6" s="196"/>
      <c r="J6" s="190"/>
      <c r="K6" s="201"/>
      <c r="L6" s="201"/>
    </row>
    <row r="7" spans="1:12" ht="30" customHeight="1" x14ac:dyDescent="0.25">
      <c r="A7" s="53"/>
      <c r="B7" s="243"/>
      <c r="C7" s="245"/>
      <c r="D7" s="190"/>
      <c r="E7" s="190"/>
      <c r="F7" s="190"/>
      <c r="G7" s="190"/>
      <c r="H7" s="190"/>
      <c r="I7" s="196"/>
      <c r="J7" s="190"/>
      <c r="K7" s="201"/>
      <c r="L7" s="201"/>
    </row>
    <row r="8" spans="1:12" ht="30" customHeight="1" x14ac:dyDescent="0.25">
      <c r="A8" s="21"/>
      <c r="B8" s="243"/>
      <c r="C8" s="245"/>
      <c r="D8" s="190"/>
      <c r="E8" s="190"/>
      <c r="F8" s="190"/>
      <c r="G8" s="190"/>
      <c r="H8" s="190"/>
      <c r="I8" s="196"/>
      <c r="J8" s="190"/>
      <c r="K8" s="201"/>
      <c r="L8" s="201"/>
    </row>
    <row r="9" spans="1:12" ht="30" customHeight="1" x14ac:dyDescent="0.25">
      <c r="A9" s="22"/>
      <c r="B9" s="249"/>
      <c r="C9" s="250"/>
      <c r="D9" s="191"/>
      <c r="E9" s="191"/>
      <c r="F9" s="191"/>
      <c r="G9" s="191"/>
      <c r="H9" s="191"/>
      <c r="I9" s="205"/>
      <c r="J9" s="191"/>
      <c r="K9" s="201"/>
      <c r="L9" s="201"/>
    </row>
    <row r="10" spans="1:12" ht="18.95" customHeight="1" x14ac:dyDescent="0.25">
      <c r="A10" s="9" t="s">
        <v>1</v>
      </c>
      <c r="B10" s="9" t="s">
        <v>0</v>
      </c>
      <c r="C10" s="20" t="s">
        <v>10</v>
      </c>
      <c r="D10" s="145">
        <v>1</v>
      </c>
      <c r="E10" s="145">
        <v>2</v>
      </c>
      <c r="F10" s="145">
        <v>3</v>
      </c>
      <c r="G10" s="145">
        <v>4</v>
      </c>
      <c r="H10" s="145">
        <v>5</v>
      </c>
      <c r="I10" s="145">
        <v>6</v>
      </c>
      <c r="J10" s="145">
        <v>7</v>
      </c>
      <c r="K10" s="202"/>
      <c r="L10" s="202"/>
    </row>
    <row r="11" spans="1:12" ht="18.95" customHeight="1" x14ac:dyDescent="0.25">
      <c r="A11" s="11">
        <f>ÖĞRENCİLİSTESİ!H5</f>
        <v>1</v>
      </c>
      <c r="B11" s="11">
        <f>ÖĞRENCİLİSTESİ!I5</f>
        <v>5</v>
      </c>
      <c r="C11" s="12" t="str">
        <f>ÖĞRENCİLİSTESİ!J5</f>
        <v>BİLAL ENSAR ERTAŞ</v>
      </c>
      <c r="D11" s="2"/>
      <c r="E11" s="3"/>
      <c r="F11" s="3"/>
      <c r="G11" s="3"/>
      <c r="H11" s="3"/>
      <c r="I11" s="3"/>
      <c r="J11" s="3"/>
      <c r="K11" s="46" t="e">
        <f t="shared" ref="K11:K45" si="0">AVERAGEA(D11:J11)</f>
        <v>#DIV/0!</v>
      </c>
      <c r="L11" s="60" t="e">
        <f t="shared" ref="L11:L45" si="1">IF(K11&lt;1.5,"Geliştirilmeli",IF(K11&gt;2.44,"Çok İyi","İyi"))</f>
        <v>#DIV/0!</v>
      </c>
    </row>
    <row r="12" spans="1:12" ht="18.95" customHeight="1" x14ac:dyDescent="0.25">
      <c r="A12" s="11">
        <f>ÖĞRENCİLİSTESİ!H6</f>
        <v>2</v>
      </c>
      <c r="B12" s="11">
        <f>ÖĞRENCİLİSTESİ!I6</f>
        <v>12</v>
      </c>
      <c r="C12" s="12" t="str">
        <f>ÖĞRENCİLİSTESİ!J6</f>
        <v>ARDA ÇATAL</v>
      </c>
      <c r="D12" s="2"/>
      <c r="E12" s="3"/>
      <c r="F12" s="3"/>
      <c r="G12" s="3"/>
      <c r="H12" s="3"/>
      <c r="I12" s="3"/>
      <c r="J12" s="3"/>
      <c r="K12" s="46" t="e">
        <f t="shared" si="0"/>
        <v>#DIV/0!</v>
      </c>
      <c r="L12" s="60" t="e">
        <f t="shared" si="1"/>
        <v>#DIV/0!</v>
      </c>
    </row>
    <row r="13" spans="1:12" ht="18.95" customHeight="1" x14ac:dyDescent="0.25">
      <c r="A13" s="11">
        <f>ÖĞRENCİLİSTESİ!H7</f>
        <v>3</v>
      </c>
      <c r="B13" s="11">
        <f>ÖĞRENCİLİSTESİ!I7</f>
        <v>38</v>
      </c>
      <c r="C13" s="12" t="str">
        <f>ÖĞRENCİLİSTESİ!J7</f>
        <v>AYŞE BUĞLEM İMROZ</v>
      </c>
      <c r="D13" s="2"/>
      <c r="E13" s="3"/>
      <c r="F13" s="3"/>
      <c r="G13" s="3"/>
      <c r="H13" s="3"/>
      <c r="I13" s="3"/>
      <c r="J13" s="3"/>
      <c r="K13" s="46" t="e">
        <f t="shared" si="0"/>
        <v>#DIV/0!</v>
      </c>
      <c r="L13" s="60" t="e">
        <f t="shared" si="1"/>
        <v>#DIV/0!</v>
      </c>
    </row>
    <row r="14" spans="1:12" ht="18.95" customHeight="1" x14ac:dyDescent="0.25">
      <c r="A14" s="11">
        <f>ÖĞRENCİLİSTESİ!H8</f>
        <v>4</v>
      </c>
      <c r="B14" s="11">
        <f>ÖĞRENCİLİSTESİ!I8</f>
        <v>44</v>
      </c>
      <c r="C14" s="12" t="str">
        <f>ÖĞRENCİLİSTESİ!J8</f>
        <v>YUSUF EREN KILIÇ</v>
      </c>
      <c r="D14" s="2"/>
      <c r="E14" s="3"/>
      <c r="F14" s="3"/>
      <c r="G14" s="3"/>
      <c r="H14" s="3"/>
      <c r="I14" s="3"/>
      <c r="J14" s="3"/>
      <c r="K14" s="46" t="e">
        <f t="shared" si="0"/>
        <v>#DIV/0!</v>
      </c>
      <c r="L14" s="60" t="e">
        <f t="shared" si="1"/>
        <v>#DIV/0!</v>
      </c>
    </row>
    <row r="15" spans="1:12" ht="18.95" customHeight="1" x14ac:dyDescent="0.25">
      <c r="A15" s="11">
        <f>ÖĞRENCİLİSTESİ!H9</f>
        <v>5</v>
      </c>
      <c r="B15" s="11">
        <f>ÖĞRENCİLİSTESİ!I9</f>
        <v>50</v>
      </c>
      <c r="C15" s="12" t="str">
        <f>ÖĞRENCİLİSTESİ!J9</f>
        <v>ALİ KORALP ERGİT</v>
      </c>
      <c r="D15" s="2"/>
      <c r="E15" s="3"/>
      <c r="F15" s="3"/>
      <c r="G15" s="3"/>
      <c r="H15" s="3"/>
      <c r="I15" s="3"/>
      <c r="J15" s="3"/>
      <c r="K15" s="46" t="e">
        <f t="shared" si="0"/>
        <v>#DIV/0!</v>
      </c>
      <c r="L15" s="60" t="e">
        <f t="shared" si="1"/>
        <v>#DIV/0!</v>
      </c>
    </row>
    <row r="16" spans="1:12" ht="18.95" customHeight="1" x14ac:dyDescent="0.25">
      <c r="A16" s="11">
        <f>ÖĞRENCİLİSTESİ!H10</f>
        <v>6</v>
      </c>
      <c r="B16" s="11">
        <f>ÖĞRENCİLİSTESİ!I10</f>
        <v>53</v>
      </c>
      <c r="C16" s="12" t="str">
        <f>ÖĞRENCİLİSTESİ!J10</f>
        <v>ALİ TAHA YILMAZ</v>
      </c>
      <c r="D16" s="2"/>
      <c r="E16" s="3"/>
      <c r="F16" s="3"/>
      <c r="G16" s="3"/>
      <c r="H16" s="3"/>
      <c r="I16" s="3"/>
      <c r="J16" s="3"/>
      <c r="K16" s="46" t="e">
        <f t="shared" si="0"/>
        <v>#DIV/0!</v>
      </c>
      <c r="L16" s="60" t="e">
        <f t="shared" si="1"/>
        <v>#DIV/0!</v>
      </c>
    </row>
    <row r="17" spans="1:12" ht="18.95" customHeight="1" x14ac:dyDescent="0.25">
      <c r="A17" s="11">
        <f>ÖĞRENCİLİSTESİ!H11</f>
        <v>7</v>
      </c>
      <c r="B17" s="11">
        <f>ÖĞRENCİLİSTESİ!I11</f>
        <v>54</v>
      </c>
      <c r="C17" s="12" t="str">
        <f>ÖĞRENCİLİSTESİ!J11</f>
        <v>ALPEREN ADALI</v>
      </c>
      <c r="D17" s="2"/>
      <c r="E17" s="3"/>
      <c r="F17" s="3"/>
      <c r="G17" s="3"/>
      <c r="H17" s="3"/>
      <c r="I17" s="3"/>
      <c r="J17" s="3"/>
      <c r="K17" s="46" t="e">
        <f t="shared" si="0"/>
        <v>#DIV/0!</v>
      </c>
      <c r="L17" s="60" t="e">
        <f t="shared" si="1"/>
        <v>#DIV/0!</v>
      </c>
    </row>
    <row r="18" spans="1:12" ht="18.95" customHeight="1" x14ac:dyDescent="0.25">
      <c r="A18" s="11">
        <f>ÖĞRENCİLİSTESİ!H12</f>
        <v>8</v>
      </c>
      <c r="B18" s="11">
        <f>ÖĞRENCİLİSTESİ!I12</f>
        <v>56</v>
      </c>
      <c r="C18" s="12" t="str">
        <f>ÖĞRENCİLİSTESİ!J12</f>
        <v>AMİNE BİNGÖL</v>
      </c>
      <c r="D18" s="2"/>
      <c r="E18" s="3"/>
      <c r="F18" s="3"/>
      <c r="G18" s="3"/>
      <c r="H18" s="3"/>
      <c r="I18" s="3"/>
      <c r="J18" s="3"/>
      <c r="K18" s="46" t="e">
        <f t="shared" si="0"/>
        <v>#DIV/0!</v>
      </c>
      <c r="L18" s="60" t="e">
        <f t="shared" si="1"/>
        <v>#DIV/0!</v>
      </c>
    </row>
    <row r="19" spans="1:12" ht="18.95" customHeight="1" x14ac:dyDescent="0.25">
      <c r="A19" s="11">
        <f>ÖĞRENCİLİSTESİ!H13</f>
        <v>9</v>
      </c>
      <c r="B19" s="11">
        <f>ÖĞRENCİLİSTESİ!I13</f>
        <v>61</v>
      </c>
      <c r="C19" s="12" t="str">
        <f>ÖĞRENCİLİSTESİ!J13</f>
        <v>AYAZ TAŞDELEN</v>
      </c>
      <c r="D19" s="2"/>
      <c r="E19" s="3"/>
      <c r="F19" s="3"/>
      <c r="G19" s="3"/>
      <c r="H19" s="3"/>
      <c r="I19" s="3"/>
      <c r="J19" s="3"/>
      <c r="K19" s="46" t="e">
        <f t="shared" si="0"/>
        <v>#DIV/0!</v>
      </c>
      <c r="L19" s="60" t="e">
        <f t="shared" si="1"/>
        <v>#DIV/0!</v>
      </c>
    </row>
    <row r="20" spans="1:12" ht="18.95" customHeight="1" x14ac:dyDescent="0.25">
      <c r="A20" s="11">
        <f>ÖĞRENCİLİSTESİ!H14</f>
        <v>10</v>
      </c>
      <c r="B20" s="11">
        <f>ÖĞRENCİLİSTESİ!I14</f>
        <v>68</v>
      </c>
      <c r="C20" s="12" t="str">
        <f>ÖĞRENCİLİSTESİ!J14</f>
        <v>BERAT BERK KURT</v>
      </c>
      <c r="D20" s="2"/>
      <c r="E20" s="3"/>
      <c r="F20" s="3"/>
      <c r="G20" s="3"/>
      <c r="H20" s="3"/>
      <c r="I20" s="3"/>
      <c r="J20" s="3"/>
      <c r="K20" s="46" t="e">
        <f t="shared" si="0"/>
        <v>#DIV/0!</v>
      </c>
      <c r="L20" s="60" t="e">
        <f t="shared" si="1"/>
        <v>#DIV/0!</v>
      </c>
    </row>
    <row r="21" spans="1:12" ht="18.95" customHeight="1" x14ac:dyDescent="0.25">
      <c r="A21" s="11">
        <f>ÖĞRENCİLİSTESİ!H15</f>
        <v>11</v>
      </c>
      <c r="B21" s="11">
        <f>ÖĞRENCİLİSTESİ!I15</f>
        <v>77</v>
      </c>
      <c r="C21" s="12" t="str">
        <f>ÖĞRENCİLİSTESİ!J15</f>
        <v>CEYLİN ADA DALAKKAYA</v>
      </c>
      <c r="D21" s="2"/>
      <c r="E21" s="3"/>
      <c r="F21" s="3"/>
      <c r="G21" s="3"/>
      <c r="H21" s="3"/>
      <c r="I21" s="3"/>
      <c r="J21" s="3"/>
      <c r="K21" s="46" t="e">
        <f t="shared" si="0"/>
        <v>#DIV/0!</v>
      </c>
      <c r="L21" s="60" t="e">
        <f t="shared" si="1"/>
        <v>#DIV/0!</v>
      </c>
    </row>
    <row r="22" spans="1:12" ht="18.95" customHeight="1" x14ac:dyDescent="0.25">
      <c r="A22" s="11">
        <f>ÖĞRENCİLİSTESİ!H16</f>
        <v>12</v>
      </c>
      <c r="B22" s="11">
        <f>ÖĞRENCİLİSTESİ!I16</f>
        <v>106</v>
      </c>
      <c r="C22" s="12" t="str">
        <f>ÖĞRENCİLİSTESİ!J16</f>
        <v>ELİF IRMAK ÖREN</v>
      </c>
      <c r="D22" s="2"/>
      <c r="E22" s="3"/>
      <c r="F22" s="3"/>
      <c r="G22" s="3"/>
      <c r="H22" s="3"/>
      <c r="I22" s="3"/>
      <c r="J22" s="3"/>
      <c r="K22" s="46" t="e">
        <f t="shared" si="0"/>
        <v>#DIV/0!</v>
      </c>
      <c r="L22" s="60" t="e">
        <f t="shared" si="1"/>
        <v>#DIV/0!</v>
      </c>
    </row>
    <row r="23" spans="1:12" ht="18.95" customHeight="1" x14ac:dyDescent="0.25">
      <c r="A23" s="11">
        <f>ÖĞRENCİLİSTESİ!H17</f>
        <v>13</v>
      </c>
      <c r="B23" s="11">
        <f>ÖĞRENCİLİSTESİ!I17</f>
        <v>122</v>
      </c>
      <c r="C23" s="12" t="str">
        <f>ÖĞRENCİLİSTESİ!J17</f>
        <v>EYLÜL ÖZTÜRK</v>
      </c>
      <c r="D23" s="2"/>
      <c r="E23" s="3"/>
      <c r="F23" s="3"/>
      <c r="G23" s="3"/>
      <c r="H23" s="3"/>
      <c r="I23" s="3"/>
      <c r="J23" s="3"/>
      <c r="K23" s="46" t="e">
        <f t="shared" si="0"/>
        <v>#DIV/0!</v>
      </c>
      <c r="L23" s="60" t="e">
        <f t="shared" si="1"/>
        <v>#DIV/0!</v>
      </c>
    </row>
    <row r="24" spans="1:12" ht="18.95" customHeight="1" x14ac:dyDescent="0.25">
      <c r="A24" s="11">
        <f>ÖĞRENCİLİSTESİ!H18</f>
        <v>14</v>
      </c>
      <c r="B24" s="11">
        <f>ÖĞRENCİLİSTESİ!I18</f>
        <v>142</v>
      </c>
      <c r="C24" s="12" t="str">
        <f>ÖĞRENCİLİSTESİ!J18</f>
        <v>ILGIN BALYEMEZ</v>
      </c>
      <c r="D24" s="2"/>
      <c r="E24" s="3"/>
      <c r="F24" s="3"/>
      <c r="G24" s="3"/>
      <c r="H24" s="3"/>
      <c r="I24" s="3"/>
      <c r="J24" s="3"/>
      <c r="K24" s="46" t="e">
        <f t="shared" si="0"/>
        <v>#DIV/0!</v>
      </c>
      <c r="L24" s="60" t="e">
        <f t="shared" si="1"/>
        <v>#DIV/0!</v>
      </c>
    </row>
    <row r="25" spans="1:12" ht="18.95" customHeight="1" x14ac:dyDescent="0.25">
      <c r="A25" s="11">
        <f>ÖĞRENCİLİSTESİ!H19</f>
        <v>15</v>
      </c>
      <c r="B25" s="11">
        <f>ÖĞRENCİLİSTESİ!I19</f>
        <v>146</v>
      </c>
      <c r="C25" s="12" t="str">
        <f>ÖĞRENCİLİSTESİ!J19</f>
        <v>IRMAK BALYEMEZ</v>
      </c>
      <c r="D25" s="2"/>
      <c r="E25" s="3"/>
      <c r="F25" s="3"/>
      <c r="G25" s="3"/>
      <c r="H25" s="3"/>
      <c r="I25" s="3"/>
      <c r="J25" s="3"/>
      <c r="K25" s="46" t="e">
        <f t="shared" si="0"/>
        <v>#DIV/0!</v>
      </c>
      <c r="L25" s="60" t="e">
        <f t="shared" si="1"/>
        <v>#DIV/0!</v>
      </c>
    </row>
    <row r="26" spans="1:12" ht="18.95" customHeight="1" x14ac:dyDescent="0.25">
      <c r="A26" s="11">
        <f>ÖĞRENCİLİSTESİ!H20</f>
        <v>16</v>
      </c>
      <c r="B26" s="11">
        <f>ÖĞRENCİLİSTESİ!I20</f>
        <v>179</v>
      </c>
      <c r="C26" s="12" t="str">
        <f>ÖĞRENCİLİSTESİ!J20</f>
        <v>KUZEY AYGÜN</v>
      </c>
      <c r="D26" s="2"/>
      <c r="E26" s="3"/>
      <c r="F26" s="3"/>
      <c r="G26" s="3"/>
      <c r="H26" s="3"/>
      <c r="I26" s="3"/>
      <c r="J26" s="3"/>
      <c r="K26" s="46" t="e">
        <f t="shared" si="0"/>
        <v>#DIV/0!</v>
      </c>
      <c r="L26" s="60" t="e">
        <f t="shared" si="1"/>
        <v>#DIV/0!</v>
      </c>
    </row>
    <row r="27" spans="1:12" ht="18.95" customHeight="1" x14ac:dyDescent="0.25">
      <c r="A27" s="11">
        <f>ÖĞRENCİLİSTESİ!H21</f>
        <v>17</v>
      </c>
      <c r="B27" s="11">
        <f>ÖĞRENCİLİSTESİ!I21</f>
        <v>184</v>
      </c>
      <c r="C27" s="12" t="str">
        <f>ÖĞRENCİLİSTESİ!J21</f>
        <v>MEHMET ARİF DENİZ</v>
      </c>
      <c r="D27" s="2"/>
      <c r="E27" s="3"/>
      <c r="F27" s="3"/>
      <c r="G27" s="3"/>
      <c r="H27" s="3"/>
      <c r="I27" s="3"/>
      <c r="J27" s="3"/>
      <c r="K27" s="46" t="e">
        <f t="shared" si="0"/>
        <v>#DIV/0!</v>
      </c>
      <c r="L27" s="60" t="e">
        <f t="shared" si="1"/>
        <v>#DIV/0!</v>
      </c>
    </row>
    <row r="28" spans="1:12" ht="18.95" customHeight="1" x14ac:dyDescent="0.25">
      <c r="A28" s="11">
        <f>ÖĞRENCİLİSTESİ!H22</f>
        <v>18</v>
      </c>
      <c r="B28" s="11">
        <f>ÖĞRENCİLİSTESİ!I22</f>
        <v>188</v>
      </c>
      <c r="C28" s="12" t="str">
        <f>ÖĞRENCİLİSTESİ!J22</f>
        <v>MEHMET SENCER YARAR</v>
      </c>
      <c r="D28" s="2"/>
      <c r="E28" s="3"/>
      <c r="F28" s="3"/>
      <c r="G28" s="3"/>
      <c r="H28" s="3"/>
      <c r="I28" s="3"/>
      <c r="J28" s="3"/>
      <c r="K28" s="46" t="e">
        <f t="shared" si="0"/>
        <v>#DIV/0!</v>
      </c>
      <c r="L28" s="60" t="e">
        <f t="shared" si="1"/>
        <v>#DIV/0!</v>
      </c>
    </row>
    <row r="29" spans="1:12" ht="18.95" customHeight="1" x14ac:dyDescent="0.25">
      <c r="A29" s="11">
        <f>ÖĞRENCİLİSTESİ!H23</f>
        <v>19</v>
      </c>
      <c r="B29" s="11">
        <f>ÖĞRENCİLİSTESİ!I23</f>
        <v>198</v>
      </c>
      <c r="C29" s="12" t="str">
        <f>ÖĞRENCİLİSTESİ!J23</f>
        <v>ÖMER FARUK BALTAŞ</v>
      </c>
      <c r="D29" s="2"/>
      <c r="E29" s="3"/>
      <c r="F29" s="3"/>
      <c r="G29" s="3"/>
      <c r="H29" s="3"/>
      <c r="I29" s="3"/>
      <c r="J29" s="3"/>
      <c r="K29" s="46" t="e">
        <f t="shared" si="0"/>
        <v>#DIV/0!</v>
      </c>
      <c r="L29" s="60" t="e">
        <f t="shared" si="1"/>
        <v>#DIV/0!</v>
      </c>
    </row>
    <row r="30" spans="1:12" ht="18.95" customHeight="1" x14ac:dyDescent="0.25">
      <c r="A30" s="11">
        <f>ÖĞRENCİLİSTESİ!H24</f>
        <v>20</v>
      </c>
      <c r="B30" s="11">
        <f>ÖĞRENCİLİSTESİ!I24</f>
        <v>200</v>
      </c>
      <c r="C30" s="12" t="str">
        <f>ÖĞRENCİLİSTESİ!J24</f>
        <v>ÖMER KOŞAR</v>
      </c>
      <c r="D30" s="2"/>
      <c r="E30" s="3"/>
      <c r="F30" s="3"/>
      <c r="G30" s="3"/>
      <c r="H30" s="3"/>
      <c r="I30" s="3"/>
      <c r="J30" s="3"/>
      <c r="K30" s="46" t="e">
        <f t="shared" si="0"/>
        <v>#DIV/0!</v>
      </c>
      <c r="L30" s="60" t="e">
        <f t="shared" si="1"/>
        <v>#DIV/0!</v>
      </c>
    </row>
    <row r="31" spans="1:12" ht="18.95" customHeight="1" x14ac:dyDescent="0.25">
      <c r="A31" s="11">
        <f>ÖĞRENCİLİSTESİ!H25</f>
        <v>21</v>
      </c>
      <c r="B31" s="11">
        <f>ÖĞRENCİLİSTESİ!I25</f>
        <v>219</v>
      </c>
      <c r="C31" s="12" t="str">
        <f>ÖĞRENCİLİSTESİ!J25</f>
        <v>TUĞSEM DURU KARABABA</v>
      </c>
      <c r="D31" s="2"/>
      <c r="E31" s="3"/>
      <c r="F31" s="3"/>
      <c r="G31" s="3"/>
      <c r="H31" s="3"/>
      <c r="I31" s="3"/>
      <c r="J31" s="3"/>
      <c r="K31" s="46" t="e">
        <f t="shared" si="0"/>
        <v>#DIV/0!</v>
      </c>
      <c r="L31" s="60" t="e">
        <f t="shared" si="1"/>
        <v>#DIV/0!</v>
      </c>
    </row>
    <row r="32" spans="1:12" ht="18.95" customHeight="1" x14ac:dyDescent="0.25">
      <c r="A32" s="11">
        <f>ÖĞRENCİLİSTESİ!H26</f>
        <v>22</v>
      </c>
      <c r="B32" s="11">
        <f>ÖĞRENCİLİSTESİ!I26</f>
        <v>221</v>
      </c>
      <c r="C32" s="12" t="str">
        <f>ÖĞRENCİLİSTESİ!J26</f>
        <v>TUNA ÖZTOPRAK</v>
      </c>
      <c r="D32" s="2"/>
      <c r="E32" s="3"/>
      <c r="F32" s="3"/>
      <c r="G32" s="3"/>
      <c r="H32" s="3"/>
      <c r="I32" s="3"/>
      <c r="J32" s="3"/>
      <c r="K32" s="46" t="e">
        <f t="shared" si="0"/>
        <v>#DIV/0!</v>
      </c>
      <c r="L32" s="60" t="e">
        <f t="shared" si="1"/>
        <v>#DIV/0!</v>
      </c>
    </row>
    <row r="33" spans="1:12" ht="18.95" customHeight="1" x14ac:dyDescent="0.25">
      <c r="A33" s="11">
        <f>ÖĞRENCİLİSTESİ!H27</f>
        <v>23</v>
      </c>
      <c r="B33" s="11">
        <f>ÖĞRENCİLİSTESİ!I27</f>
        <v>227</v>
      </c>
      <c r="C33" s="12" t="str">
        <f>ÖĞRENCİLİSTESİ!J27</f>
        <v>UMUT DENİZ KOCA</v>
      </c>
      <c r="D33" s="2"/>
      <c r="E33" s="3"/>
      <c r="F33" s="3"/>
      <c r="G33" s="3"/>
      <c r="H33" s="3"/>
      <c r="I33" s="3"/>
      <c r="J33" s="3"/>
      <c r="K33" s="46" t="e">
        <f t="shared" si="0"/>
        <v>#DIV/0!</v>
      </c>
      <c r="L33" s="60" t="e">
        <f t="shared" si="1"/>
        <v>#DIV/0!</v>
      </c>
    </row>
    <row r="34" spans="1:12" ht="18.95" customHeight="1" x14ac:dyDescent="0.25">
      <c r="A34" s="11">
        <f>ÖĞRENCİLİSTESİ!H28</f>
        <v>24</v>
      </c>
      <c r="B34" s="11">
        <f>ÖĞRENCİLİSTESİ!I28</f>
        <v>239</v>
      </c>
      <c r="C34" s="12" t="str">
        <f>ÖĞRENCİLİSTESİ!J28</f>
        <v>ZEYNEP DİLA ÇELİK</v>
      </c>
      <c r="D34" s="2"/>
      <c r="E34" s="3"/>
      <c r="F34" s="3"/>
      <c r="G34" s="3"/>
      <c r="H34" s="3"/>
      <c r="I34" s="3"/>
      <c r="J34" s="3"/>
      <c r="K34" s="46" t="e">
        <f t="shared" si="0"/>
        <v>#DIV/0!</v>
      </c>
      <c r="L34" s="60" t="e">
        <f t="shared" si="1"/>
        <v>#DIV/0!</v>
      </c>
    </row>
    <row r="35" spans="1:12" ht="18.95" customHeight="1" x14ac:dyDescent="0.25">
      <c r="A35" s="11">
        <f>ÖĞRENCİLİSTESİ!H29</f>
        <v>25</v>
      </c>
      <c r="B35" s="11">
        <f>ÖĞRENCİLİSTESİ!I29</f>
        <v>253</v>
      </c>
      <c r="C35" s="12" t="str">
        <f>ÖĞRENCİLİSTESİ!J29</f>
        <v>MEHMET EREN EKER</v>
      </c>
      <c r="D35" s="2"/>
      <c r="E35" s="3"/>
      <c r="F35" s="3"/>
      <c r="G35" s="3"/>
      <c r="H35" s="3"/>
      <c r="I35" s="3"/>
      <c r="J35" s="3"/>
      <c r="K35" s="46" t="e">
        <f t="shared" si="0"/>
        <v>#DIV/0!</v>
      </c>
      <c r="L35" s="60" t="e">
        <f t="shared" si="1"/>
        <v>#DIV/0!</v>
      </c>
    </row>
    <row r="36" spans="1:12" ht="18.95" customHeight="1" x14ac:dyDescent="0.25">
      <c r="A36" s="11">
        <f>ÖĞRENCİLİSTESİ!H30</f>
        <v>26</v>
      </c>
      <c r="B36" s="11">
        <f>ÖĞRENCİLİSTESİ!I30</f>
        <v>0</v>
      </c>
      <c r="C36" s="12">
        <f>ÖĞRENCİLİSTESİ!J30</f>
        <v>0</v>
      </c>
      <c r="D36" s="2"/>
      <c r="E36" s="3"/>
      <c r="F36" s="3"/>
      <c r="G36" s="3"/>
      <c r="H36" s="3"/>
      <c r="I36" s="3"/>
      <c r="J36" s="3"/>
      <c r="K36" s="46" t="e">
        <f t="shared" si="0"/>
        <v>#DIV/0!</v>
      </c>
      <c r="L36" s="60" t="e">
        <f t="shared" si="1"/>
        <v>#DIV/0!</v>
      </c>
    </row>
    <row r="37" spans="1:12" ht="18.95" customHeight="1" x14ac:dyDescent="0.25">
      <c r="A37" s="11">
        <f>ÖĞRENCİLİSTESİ!H31</f>
        <v>27</v>
      </c>
      <c r="B37" s="11">
        <f>ÖĞRENCİLİSTESİ!I31</f>
        <v>0</v>
      </c>
      <c r="C37" s="12">
        <f>ÖĞRENCİLİSTESİ!J31</f>
        <v>0</v>
      </c>
      <c r="D37" s="2"/>
      <c r="E37" s="3"/>
      <c r="F37" s="3"/>
      <c r="G37" s="3"/>
      <c r="H37" s="3"/>
      <c r="I37" s="3"/>
      <c r="J37" s="3"/>
      <c r="K37" s="46" t="e">
        <f t="shared" si="0"/>
        <v>#DIV/0!</v>
      </c>
      <c r="L37" s="60" t="e">
        <f t="shared" si="1"/>
        <v>#DIV/0!</v>
      </c>
    </row>
    <row r="38" spans="1:12" ht="18.95" customHeight="1" x14ac:dyDescent="0.25">
      <c r="A38" s="11">
        <f>ÖĞRENCİLİSTESİ!H32</f>
        <v>28</v>
      </c>
      <c r="B38" s="11">
        <f>ÖĞRENCİLİSTESİ!I32</f>
        <v>0</v>
      </c>
      <c r="C38" s="12">
        <f>ÖĞRENCİLİSTESİ!J32</f>
        <v>0</v>
      </c>
      <c r="D38" s="2"/>
      <c r="E38" s="3"/>
      <c r="F38" s="3"/>
      <c r="G38" s="3"/>
      <c r="H38" s="3"/>
      <c r="I38" s="3"/>
      <c r="J38" s="3"/>
      <c r="K38" s="46" t="e">
        <f t="shared" si="0"/>
        <v>#DIV/0!</v>
      </c>
      <c r="L38" s="60" t="e">
        <f t="shared" si="1"/>
        <v>#DIV/0!</v>
      </c>
    </row>
    <row r="39" spans="1:12" ht="18.95" customHeight="1" x14ac:dyDescent="0.25">
      <c r="A39" s="11">
        <f>ÖĞRENCİLİSTESİ!H33</f>
        <v>29</v>
      </c>
      <c r="B39" s="11">
        <f>ÖĞRENCİLİSTESİ!I33</f>
        <v>0</v>
      </c>
      <c r="C39" s="12">
        <f>ÖĞRENCİLİSTESİ!J33</f>
        <v>0</v>
      </c>
      <c r="D39" s="2"/>
      <c r="E39" s="3"/>
      <c r="F39" s="3"/>
      <c r="G39" s="3"/>
      <c r="H39" s="3"/>
      <c r="I39" s="3"/>
      <c r="J39" s="3"/>
      <c r="K39" s="46" t="e">
        <f t="shared" si="0"/>
        <v>#DIV/0!</v>
      </c>
      <c r="L39" s="60" t="e">
        <f t="shared" si="1"/>
        <v>#DIV/0!</v>
      </c>
    </row>
    <row r="40" spans="1:12" ht="18.95" customHeight="1" x14ac:dyDescent="0.25">
      <c r="A40" s="11">
        <f>ÖĞRENCİLİSTESİ!H34</f>
        <v>30</v>
      </c>
      <c r="B40" s="11">
        <f>ÖĞRENCİLİSTESİ!I34</f>
        <v>0</v>
      </c>
      <c r="C40" s="12">
        <f>ÖĞRENCİLİSTESİ!J34</f>
        <v>0</v>
      </c>
      <c r="D40" s="2"/>
      <c r="E40" s="3"/>
      <c r="F40" s="3"/>
      <c r="G40" s="3"/>
      <c r="H40" s="3"/>
      <c r="I40" s="3"/>
      <c r="J40" s="3"/>
      <c r="K40" s="46" t="e">
        <f t="shared" si="0"/>
        <v>#DIV/0!</v>
      </c>
      <c r="L40" s="60" t="e">
        <f t="shared" si="1"/>
        <v>#DIV/0!</v>
      </c>
    </row>
    <row r="41" spans="1:12" ht="18.95" customHeight="1" x14ac:dyDescent="0.25">
      <c r="A41" s="11">
        <f>ÖĞRENCİLİSTESİ!H35</f>
        <v>31</v>
      </c>
      <c r="B41" s="11">
        <f>ÖĞRENCİLİSTESİ!I35</f>
        <v>0</v>
      </c>
      <c r="C41" s="12">
        <f>ÖĞRENCİLİSTESİ!J35</f>
        <v>0</v>
      </c>
      <c r="D41" s="2"/>
      <c r="E41" s="3"/>
      <c r="F41" s="3"/>
      <c r="G41" s="3"/>
      <c r="H41" s="3"/>
      <c r="I41" s="3"/>
      <c r="J41" s="3"/>
      <c r="K41" s="46" t="e">
        <f t="shared" si="0"/>
        <v>#DIV/0!</v>
      </c>
      <c r="L41" s="60" t="e">
        <f t="shared" si="1"/>
        <v>#DIV/0!</v>
      </c>
    </row>
    <row r="42" spans="1:12" ht="18.95" customHeight="1" x14ac:dyDescent="0.25">
      <c r="A42" s="11">
        <f>ÖĞRENCİLİSTESİ!H36</f>
        <v>32</v>
      </c>
      <c r="B42" s="11">
        <f>ÖĞRENCİLİSTESİ!I36</f>
        <v>0</v>
      </c>
      <c r="C42" s="12">
        <f>ÖĞRENCİLİSTESİ!J36</f>
        <v>0</v>
      </c>
      <c r="D42" s="2"/>
      <c r="E42" s="3"/>
      <c r="F42" s="3"/>
      <c r="G42" s="3"/>
      <c r="H42" s="3"/>
      <c r="I42" s="3"/>
      <c r="J42" s="3"/>
      <c r="K42" s="46" t="e">
        <f t="shared" si="0"/>
        <v>#DIV/0!</v>
      </c>
      <c r="L42" s="60" t="e">
        <f t="shared" si="1"/>
        <v>#DIV/0!</v>
      </c>
    </row>
    <row r="43" spans="1:12" ht="18.95" customHeight="1" x14ac:dyDescent="0.25">
      <c r="A43" s="11">
        <f>ÖĞRENCİLİSTESİ!H37</f>
        <v>33</v>
      </c>
      <c r="B43" s="11">
        <f>ÖĞRENCİLİSTESİ!I37</f>
        <v>0</v>
      </c>
      <c r="C43" s="12">
        <f>ÖĞRENCİLİSTESİ!J37</f>
        <v>0</v>
      </c>
      <c r="D43" s="2"/>
      <c r="E43" s="3"/>
      <c r="F43" s="3"/>
      <c r="G43" s="3"/>
      <c r="H43" s="3"/>
      <c r="I43" s="3"/>
      <c r="J43" s="3"/>
      <c r="K43" s="46" t="e">
        <f t="shared" si="0"/>
        <v>#DIV/0!</v>
      </c>
      <c r="L43" s="60" t="e">
        <f t="shared" si="1"/>
        <v>#DIV/0!</v>
      </c>
    </row>
    <row r="44" spans="1:12" ht="18.95" customHeight="1" x14ac:dyDescent="0.25">
      <c r="A44" s="11">
        <f>ÖĞRENCİLİSTESİ!H38</f>
        <v>34</v>
      </c>
      <c r="B44" s="11">
        <f>ÖĞRENCİLİSTESİ!I38</f>
        <v>0</v>
      </c>
      <c r="C44" s="12">
        <f>ÖĞRENCİLİSTESİ!J38</f>
        <v>0</v>
      </c>
      <c r="D44" s="2"/>
      <c r="E44" s="3"/>
      <c r="F44" s="3"/>
      <c r="G44" s="3"/>
      <c r="H44" s="3"/>
      <c r="I44" s="3"/>
      <c r="J44" s="3"/>
      <c r="K44" s="46" t="e">
        <f t="shared" si="0"/>
        <v>#DIV/0!</v>
      </c>
      <c r="L44" s="60" t="e">
        <f t="shared" si="1"/>
        <v>#DIV/0!</v>
      </c>
    </row>
    <row r="45" spans="1:12" ht="18.95" customHeight="1" x14ac:dyDescent="0.25">
      <c r="A45" s="11">
        <f>ÖĞRENCİLİSTESİ!H39</f>
        <v>35</v>
      </c>
      <c r="B45" s="11">
        <f>ÖĞRENCİLİSTESİ!I39</f>
        <v>0</v>
      </c>
      <c r="C45" s="12">
        <f>ÖĞRENCİLİSTESİ!J39</f>
        <v>0</v>
      </c>
      <c r="D45" s="2"/>
      <c r="E45" s="3"/>
      <c r="F45" s="3"/>
      <c r="G45" s="3"/>
      <c r="H45" s="3"/>
      <c r="I45" s="3"/>
      <c r="J45" s="3"/>
      <c r="K45" s="46" t="e">
        <f t="shared" si="0"/>
        <v>#DIV/0!</v>
      </c>
      <c r="L45" s="60" t="e">
        <f t="shared" si="1"/>
        <v>#DIV/0!</v>
      </c>
    </row>
    <row r="46" spans="1:12" ht="18.95" customHeight="1" x14ac:dyDescent="0.25">
      <c r="A46" s="11">
        <f>ÖĞRENCİLİSTESİ!H40</f>
        <v>36</v>
      </c>
      <c r="B46" s="11">
        <f>ÖĞRENCİLİSTESİ!I40</f>
        <v>0</v>
      </c>
      <c r="C46" s="12">
        <f>ÖĞRENCİLİSTESİ!J40</f>
        <v>0</v>
      </c>
      <c r="D46" s="2"/>
      <c r="E46" s="3"/>
      <c r="F46" s="3"/>
      <c r="G46" s="3"/>
      <c r="H46" s="3"/>
      <c r="I46" s="3"/>
      <c r="J46" s="3"/>
      <c r="K46" s="46" t="e">
        <f>AVERAGEA(D46:J46)</f>
        <v>#DIV/0!</v>
      </c>
      <c r="L46" s="60" t="e">
        <f>IF(K46&lt;1.5,"Geliştirilmeli",IF(K46&gt;2.44,"Çok İyi","İyi"))</f>
        <v>#DIV/0!</v>
      </c>
    </row>
    <row r="47" spans="1:12" ht="18.95" customHeight="1" x14ac:dyDescent="0.25">
      <c r="A47" s="11">
        <f>ÖĞRENCİLİSTESİ!H41</f>
        <v>37</v>
      </c>
      <c r="B47" s="11">
        <f>ÖĞRENCİLİSTESİ!I41</f>
        <v>0</v>
      </c>
      <c r="C47" s="12">
        <f>ÖĞRENCİLİSTESİ!J41</f>
        <v>0</v>
      </c>
      <c r="D47" s="2"/>
      <c r="E47" s="3"/>
      <c r="F47" s="3"/>
      <c r="G47" s="3"/>
      <c r="H47" s="3"/>
      <c r="I47" s="3"/>
      <c r="J47" s="3"/>
      <c r="K47" s="46" t="e">
        <f>AVERAGEA(D47:J47)</f>
        <v>#DIV/0!</v>
      </c>
      <c r="L47" s="60" t="e">
        <f>IF(K47&lt;1.5,"Geliştirilmeli",IF(K47&gt;2.44,"Çok İyi","İyi"))</f>
        <v>#DIV/0!</v>
      </c>
    </row>
    <row r="48" spans="1:12" ht="18.95" customHeight="1" x14ac:dyDescent="0.25"/>
    <row r="49" spans="11:12" ht="18.95" customHeight="1" x14ac:dyDescent="0.25">
      <c r="K49" s="203">
        <f>ÖĞRENCİLİSTESİ!L2</f>
        <v>0</v>
      </c>
      <c r="L49" s="203"/>
    </row>
    <row r="50" spans="11:12" ht="18.95" customHeight="1" x14ac:dyDescent="0.25">
      <c r="K50" s="216" t="str">
        <f>ÖĞRENCİLİSTESİ!L3</f>
        <v>3/B Sınıf Öğretmeni</v>
      </c>
      <c r="L50" s="216"/>
    </row>
  </sheetData>
  <protectedRanges>
    <protectedRange sqref="A11:C47" name="Aralık1_1_1_1_1"/>
  </protectedRanges>
  <mergeCells count="16">
    <mergeCell ref="K49:L49"/>
    <mergeCell ref="K50:L50"/>
    <mergeCell ref="A1:L1"/>
    <mergeCell ref="H3:H9"/>
    <mergeCell ref="J3:J9"/>
    <mergeCell ref="A2:B2"/>
    <mergeCell ref="C2:L2"/>
    <mergeCell ref="I3:I9"/>
    <mergeCell ref="L3:L10"/>
    <mergeCell ref="B3:B9"/>
    <mergeCell ref="C3:C9"/>
    <mergeCell ref="K3:K10"/>
    <mergeCell ref="D3:D9"/>
    <mergeCell ref="E3:E9"/>
    <mergeCell ref="F3:F9"/>
    <mergeCell ref="G3:G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zoomScaleNormal="100" workbookViewId="0">
      <selection activeCell="P3" sqref="P3"/>
    </sheetView>
  </sheetViews>
  <sheetFormatPr defaultRowHeight="15.75" x14ac:dyDescent="0.25"/>
  <cols>
    <col min="1" max="1" width="4.7109375" style="23" customWidth="1"/>
    <col min="2" max="2" width="5.7109375" style="23" customWidth="1"/>
    <col min="3" max="3" width="28.28515625" style="23" customWidth="1"/>
    <col min="4" max="4" width="7.28515625" style="1" customWidth="1"/>
    <col min="5" max="5" width="7.140625" style="1" customWidth="1"/>
    <col min="6" max="6" width="6.7109375" style="1" customWidth="1"/>
    <col min="7" max="7" width="7.42578125" style="1" customWidth="1"/>
    <col min="8" max="8" width="7.5703125" style="1" customWidth="1"/>
    <col min="9" max="9" width="6.85546875" style="1" customWidth="1"/>
    <col min="10" max="10" width="7.28515625" style="1" customWidth="1"/>
    <col min="11" max="11" width="5.28515625" style="1" customWidth="1"/>
    <col min="12" max="12" width="7" style="47" customWidth="1"/>
    <col min="13" max="13" width="13.7109375" style="5" customWidth="1"/>
    <col min="14" max="14" width="5.7109375" style="1" customWidth="1"/>
    <col min="15" max="17" width="7.7109375" style="1" customWidth="1"/>
    <col min="18" max="16384" width="9.140625" style="1"/>
  </cols>
  <sheetData>
    <row r="1" spans="1:13" ht="20.100000000000001" customHeight="1" x14ac:dyDescent="0.25">
      <c r="A1" s="207" t="str">
        <f>ÖĞRENCİLİSTESİ!A1</f>
        <v>2021-2022 EĞİTİM ÖĞRETİM YILI ŞÜKRÜPAŞA. İLKOKULU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9"/>
    </row>
    <row r="2" spans="1:13" ht="20.100000000000001" customHeight="1" x14ac:dyDescent="0.25">
      <c r="A2" s="207" t="str">
        <f>ÖĞRENCİLİSTESİ!B3</f>
        <v>3/B</v>
      </c>
      <c r="B2" s="209"/>
      <c r="C2" s="208" t="s">
        <v>16</v>
      </c>
      <c r="D2" s="208"/>
      <c r="E2" s="208"/>
      <c r="F2" s="208"/>
      <c r="G2" s="208"/>
      <c r="H2" s="208"/>
      <c r="I2" s="208"/>
      <c r="J2" s="208"/>
      <c r="K2" s="208"/>
      <c r="L2" s="208"/>
      <c r="M2" s="209"/>
    </row>
    <row r="3" spans="1:13" ht="30" customHeight="1" x14ac:dyDescent="0.25">
      <c r="A3" s="52"/>
      <c r="B3" s="242"/>
      <c r="C3" s="244"/>
      <c r="D3" s="189" t="s">
        <v>444</v>
      </c>
      <c r="E3" s="189" t="s">
        <v>445</v>
      </c>
      <c r="F3" s="189" t="s">
        <v>424</v>
      </c>
      <c r="G3" s="189" t="s">
        <v>446</v>
      </c>
      <c r="H3" s="189" t="s">
        <v>447</v>
      </c>
      <c r="I3" s="189" t="s">
        <v>448</v>
      </c>
      <c r="J3" s="189"/>
      <c r="K3" s="189"/>
      <c r="L3" s="204" t="s">
        <v>73</v>
      </c>
      <c r="M3" s="204" t="s">
        <v>11</v>
      </c>
    </row>
    <row r="4" spans="1:13" ht="30" customHeight="1" x14ac:dyDescent="0.25">
      <c r="A4" s="53"/>
      <c r="B4" s="243"/>
      <c r="C4" s="245"/>
      <c r="D4" s="190"/>
      <c r="E4" s="190"/>
      <c r="F4" s="190"/>
      <c r="G4" s="190"/>
      <c r="H4" s="190"/>
      <c r="I4" s="190"/>
      <c r="J4" s="196"/>
      <c r="K4" s="190"/>
      <c r="L4" s="201"/>
      <c r="M4" s="201"/>
    </row>
    <row r="5" spans="1:13" ht="30" customHeight="1" x14ac:dyDescent="0.25">
      <c r="A5" s="53"/>
      <c r="B5" s="243"/>
      <c r="C5" s="245"/>
      <c r="D5" s="190"/>
      <c r="E5" s="190"/>
      <c r="F5" s="190"/>
      <c r="G5" s="190"/>
      <c r="H5" s="190"/>
      <c r="I5" s="190"/>
      <c r="J5" s="196"/>
      <c r="K5" s="190"/>
      <c r="L5" s="201"/>
      <c r="M5" s="201"/>
    </row>
    <row r="6" spans="1:13" ht="30" customHeight="1" x14ac:dyDescent="0.25">
      <c r="A6" s="53"/>
      <c r="B6" s="243"/>
      <c r="C6" s="245"/>
      <c r="D6" s="190"/>
      <c r="E6" s="190"/>
      <c r="F6" s="190"/>
      <c r="G6" s="190"/>
      <c r="H6" s="190"/>
      <c r="I6" s="190"/>
      <c r="J6" s="196"/>
      <c r="K6" s="190"/>
      <c r="L6" s="201"/>
      <c r="M6" s="201"/>
    </row>
    <row r="7" spans="1:13" ht="30" customHeight="1" x14ac:dyDescent="0.25">
      <c r="A7" s="53"/>
      <c r="B7" s="243"/>
      <c r="C7" s="245"/>
      <c r="D7" s="190"/>
      <c r="E7" s="190"/>
      <c r="F7" s="190"/>
      <c r="G7" s="190"/>
      <c r="H7" s="190"/>
      <c r="I7" s="190"/>
      <c r="J7" s="196"/>
      <c r="K7" s="190"/>
      <c r="L7" s="201"/>
      <c r="M7" s="201"/>
    </row>
    <row r="8" spans="1:13" ht="30" customHeight="1" x14ac:dyDescent="0.25">
      <c r="A8" s="21"/>
      <c r="B8" s="243"/>
      <c r="C8" s="245"/>
      <c r="D8" s="190"/>
      <c r="E8" s="190"/>
      <c r="F8" s="190"/>
      <c r="G8" s="190"/>
      <c r="H8" s="190"/>
      <c r="I8" s="190"/>
      <c r="J8" s="196"/>
      <c r="K8" s="190"/>
      <c r="L8" s="201"/>
      <c r="M8" s="201"/>
    </row>
    <row r="9" spans="1:13" ht="30" customHeight="1" x14ac:dyDescent="0.25">
      <c r="A9" s="22"/>
      <c r="B9" s="249"/>
      <c r="C9" s="250"/>
      <c r="D9" s="191"/>
      <c r="E9" s="191"/>
      <c r="F9" s="191"/>
      <c r="G9" s="191"/>
      <c r="H9" s="191"/>
      <c r="I9" s="191"/>
      <c r="J9" s="205"/>
      <c r="K9" s="191"/>
      <c r="L9" s="201"/>
      <c r="M9" s="201"/>
    </row>
    <row r="10" spans="1:13" ht="18.95" customHeight="1" x14ac:dyDescent="0.25">
      <c r="A10" s="9" t="s">
        <v>1</v>
      </c>
      <c r="B10" s="9" t="s">
        <v>0</v>
      </c>
      <c r="C10" s="20" t="s">
        <v>10</v>
      </c>
      <c r="D10" s="113">
        <v>1</v>
      </c>
      <c r="E10" s="113">
        <v>2</v>
      </c>
      <c r="F10" s="113">
        <v>3</v>
      </c>
      <c r="G10" s="113">
        <v>4</v>
      </c>
      <c r="H10" s="113">
        <v>5</v>
      </c>
      <c r="I10" s="113">
        <v>6</v>
      </c>
      <c r="J10" s="113">
        <v>7</v>
      </c>
      <c r="K10" s="113">
        <v>8</v>
      </c>
      <c r="L10" s="202"/>
      <c r="M10" s="202"/>
    </row>
    <row r="11" spans="1:13" ht="18.95" customHeight="1" x14ac:dyDescent="0.25">
      <c r="A11" s="11">
        <f>ÖĞRENCİLİSTESİ!H5</f>
        <v>1</v>
      </c>
      <c r="B11" s="11">
        <f>ÖĞRENCİLİSTESİ!I5</f>
        <v>5</v>
      </c>
      <c r="C11" s="12" t="str">
        <f>ÖĞRENCİLİSTESİ!J5</f>
        <v>BİLAL ENSAR ERTAŞ</v>
      </c>
      <c r="D11" s="2"/>
      <c r="E11" s="3"/>
      <c r="F11" s="3"/>
      <c r="G11" s="3"/>
      <c r="H11" s="3"/>
      <c r="I11" s="3"/>
      <c r="J11" s="3"/>
      <c r="K11" s="3"/>
      <c r="L11" s="46" t="e">
        <f t="shared" ref="L11:L47" si="0">AVERAGEA(D11:K11)</f>
        <v>#DIV/0!</v>
      </c>
      <c r="M11" s="60" t="e">
        <f t="shared" ref="M11:M47" si="1">IF(L11&lt;1.5,"Geliştirilmeli",IF(L11&gt;2.44,"Çok İyi","İyi"))</f>
        <v>#DIV/0!</v>
      </c>
    </row>
    <row r="12" spans="1:13" ht="18.95" customHeight="1" x14ac:dyDescent="0.25">
      <c r="A12" s="11">
        <f>ÖĞRENCİLİSTESİ!H6</f>
        <v>2</v>
      </c>
      <c r="B12" s="11">
        <f>ÖĞRENCİLİSTESİ!I6</f>
        <v>12</v>
      </c>
      <c r="C12" s="12" t="str">
        <f>ÖĞRENCİLİSTESİ!J6</f>
        <v>ARDA ÇATAL</v>
      </c>
      <c r="D12" s="2"/>
      <c r="E12" s="3"/>
      <c r="F12" s="3"/>
      <c r="G12" s="3"/>
      <c r="H12" s="3"/>
      <c r="I12" s="3"/>
      <c r="J12" s="3"/>
      <c r="K12" s="3"/>
      <c r="L12" s="46" t="e">
        <f t="shared" si="0"/>
        <v>#DIV/0!</v>
      </c>
      <c r="M12" s="60" t="e">
        <f t="shared" si="1"/>
        <v>#DIV/0!</v>
      </c>
    </row>
    <row r="13" spans="1:13" ht="18.95" customHeight="1" x14ac:dyDescent="0.25">
      <c r="A13" s="11">
        <f>ÖĞRENCİLİSTESİ!H7</f>
        <v>3</v>
      </c>
      <c r="B13" s="11">
        <f>ÖĞRENCİLİSTESİ!I7</f>
        <v>38</v>
      </c>
      <c r="C13" s="12" t="str">
        <f>ÖĞRENCİLİSTESİ!J7</f>
        <v>AYŞE BUĞLEM İMROZ</v>
      </c>
      <c r="D13" s="2"/>
      <c r="E13" s="3"/>
      <c r="F13" s="3"/>
      <c r="G13" s="3"/>
      <c r="H13" s="3"/>
      <c r="I13" s="3"/>
      <c r="J13" s="3"/>
      <c r="K13" s="3"/>
      <c r="L13" s="46" t="e">
        <f t="shared" si="0"/>
        <v>#DIV/0!</v>
      </c>
      <c r="M13" s="60" t="e">
        <f t="shared" si="1"/>
        <v>#DIV/0!</v>
      </c>
    </row>
    <row r="14" spans="1:13" ht="18.95" customHeight="1" x14ac:dyDescent="0.25">
      <c r="A14" s="11">
        <f>ÖĞRENCİLİSTESİ!H8</f>
        <v>4</v>
      </c>
      <c r="B14" s="11">
        <f>ÖĞRENCİLİSTESİ!I8</f>
        <v>44</v>
      </c>
      <c r="C14" s="12" t="str">
        <f>ÖĞRENCİLİSTESİ!J8</f>
        <v>YUSUF EREN KILIÇ</v>
      </c>
      <c r="D14" s="2"/>
      <c r="E14" s="3"/>
      <c r="F14" s="3"/>
      <c r="G14" s="3"/>
      <c r="H14" s="3"/>
      <c r="I14" s="3"/>
      <c r="J14" s="3"/>
      <c r="K14" s="3"/>
      <c r="L14" s="46" t="e">
        <f t="shared" si="0"/>
        <v>#DIV/0!</v>
      </c>
      <c r="M14" s="60" t="e">
        <f t="shared" si="1"/>
        <v>#DIV/0!</v>
      </c>
    </row>
    <row r="15" spans="1:13" ht="18.95" customHeight="1" x14ac:dyDescent="0.25">
      <c r="A15" s="11">
        <f>ÖĞRENCİLİSTESİ!H9</f>
        <v>5</v>
      </c>
      <c r="B15" s="11">
        <f>ÖĞRENCİLİSTESİ!I9</f>
        <v>50</v>
      </c>
      <c r="C15" s="12" t="str">
        <f>ÖĞRENCİLİSTESİ!J9</f>
        <v>ALİ KORALP ERGİT</v>
      </c>
      <c r="D15" s="2"/>
      <c r="E15" s="3"/>
      <c r="F15" s="3"/>
      <c r="G15" s="3"/>
      <c r="H15" s="3"/>
      <c r="I15" s="3"/>
      <c r="J15" s="3"/>
      <c r="K15" s="3"/>
      <c r="L15" s="46" t="e">
        <f t="shared" si="0"/>
        <v>#DIV/0!</v>
      </c>
      <c r="M15" s="60" t="e">
        <f t="shared" si="1"/>
        <v>#DIV/0!</v>
      </c>
    </row>
    <row r="16" spans="1:13" ht="18.95" customHeight="1" x14ac:dyDescent="0.25">
      <c r="A16" s="11">
        <f>ÖĞRENCİLİSTESİ!H10</f>
        <v>6</v>
      </c>
      <c r="B16" s="11">
        <f>ÖĞRENCİLİSTESİ!I10</f>
        <v>53</v>
      </c>
      <c r="C16" s="12" t="str">
        <f>ÖĞRENCİLİSTESİ!J10</f>
        <v>ALİ TAHA YILMAZ</v>
      </c>
      <c r="D16" s="2"/>
      <c r="E16" s="3"/>
      <c r="F16" s="3"/>
      <c r="G16" s="3"/>
      <c r="H16" s="3"/>
      <c r="I16" s="3"/>
      <c r="J16" s="3"/>
      <c r="K16" s="3"/>
      <c r="L16" s="46" t="e">
        <f t="shared" si="0"/>
        <v>#DIV/0!</v>
      </c>
      <c r="M16" s="60" t="e">
        <f t="shared" si="1"/>
        <v>#DIV/0!</v>
      </c>
    </row>
    <row r="17" spans="1:13" ht="18.95" customHeight="1" x14ac:dyDescent="0.25">
      <c r="A17" s="11">
        <f>ÖĞRENCİLİSTESİ!H11</f>
        <v>7</v>
      </c>
      <c r="B17" s="11">
        <f>ÖĞRENCİLİSTESİ!I11</f>
        <v>54</v>
      </c>
      <c r="C17" s="12" t="str">
        <f>ÖĞRENCİLİSTESİ!J11</f>
        <v>ALPEREN ADALI</v>
      </c>
      <c r="D17" s="2"/>
      <c r="E17" s="3"/>
      <c r="F17" s="3"/>
      <c r="G17" s="3"/>
      <c r="H17" s="3"/>
      <c r="I17" s="3"/>
      <c r="J17" s="3"/>
      <c r="K17" s="3"/>
      <c r="L17" s="46" t="e">
        <f t="shared" si="0"/>
        <v>#DIV/0!</v>
      </c>
      <c r="M17" s="60" t="e">
        <f t="shared" si="1"/>
        <v>#DIV/0!</v>
      </c>
    </row>
    <row r="18" spans="1:13" ht="18.95" customHeight="1" x14ac:dyDescent="0.25">
      <c r="A18" s="11">
        <f>ÖĞRENCİLİSTESİ!H12</f>
        <v>8</v>
      </c>
      <c r="B18" s="11">
        <f>ÖĞRENCİLİSTESİ!I12</f>
        <v>56</v>
      </c>
      <c r="C18" s="12" t="str">
        <f>ÖĞRENCİLİSTESİ!J12</f>
        <v>AMİNE BİNGÖL</v>
      </c>
      <c r="D18" s="2"/>
      <c r="E18" s="3"/>
      <c r="F18" s="3"/>
      <c r="G18" s="3"/>
      <c r="H18" s="3"/>
      <c r="I18" s="3"/>
      <c r="J18" s="3"/>
      <c r="K18" s="3"/>
      <c r="L18" s="46" t="e">
        <f t="shared" si="0"/>
        <v>#DIV/0!</v>
      </c>
      <c r="M18" s="60" t="e">
        <f t="shared" si="1"/>
        <v>#DIV/0!</v>
      </c>
    </row>
    <row r="19" spans="1:13" ht="18.95" customHeight="1" x14ac:dyDescent="0.25">
      <c r="A19" s="11">
        <f>ÖĞRENCİLİSTESİ!H13</f>
        <v>9</v>
      </c>
      <c r="B19" s="11">
        <f>ÖĞRENCİLİSTESİ!I13</f>
        <v>61</v>
      </c>
      <c r="C19" s="12" t="str">
        <f>ÖĞRENCİLİSTESİ!J13</f>
        <v>AYAZ TAŞDELEN</v>
      </c>
      <c r="D19" s="2"/>
      <c r="E19" s="3"/>
      <c r="F19" s="3"/>
      <c r="G19" s="3"/>
      <c r="H19" s="3"/>
      <c r="I19" s="3"/>
      <c r="J19" s="3"/>
      <c r="K19" s="3"/>
      <c r="L19" s="46" t="e">
        <f t="shared" si="0"/>
        <v>#DIV/0!</v>
      </c>
      <c r="M19" s="60" t="e">
        <f t="shared" si="1"/>
        <v>#DIV/0!</v>
      </c>
    </row>
    <row r="20" spans="1:13" ht="18.95" customHeight="1" x14ac:dyDescent="0.25">
      <c r="A20" s="11">
        <f>ÖĞRENCİLİSTESİ!H14</f>
        <v>10</v>
      </c>
      <c r="B20" s="11">
        <f>ÖĞRENCİLİSTESİ!I14</f>
        <v>68</v>
      </c>
      <c r="C20" s="12" t="str">
        <f>ÖĞRENCİLİSTESİ!J14</f>
        <v>BERAT BERK KURT</v>
      </c>
      <c r="D20" s="2"/>
      <c r="E20" s="3"/>
      <c r="F20" s="3"/>
      <c r="G20" s="3"/>
      <c r="H20" s="3"/>
      <c r="I20" s="3"/>
      <c r="J20" s="3"/>
      <c r="K20" s="3"/>
      <c r="L20" s="46" t="e">
        <f t="shared" si="0"/>
        <v>#DIV/0!</v>
      </c>
      <c r="M20" s="60" t="e">
        <f t="shared" si="1"/>
        <v>#DIV/0!</v>
      </c>
    </row>
    <row r="21" spans="1:13" ht="18.95" customHeight="1" x14ac:dyDescent="0.25">
      <c r="A21" s="11">
        <f>ÖĞRENCİLİSTESİ!H15</f>
        <v>11</v>
      </c>
      <c r="B21" s="11">
        <f>ÖĞRENCİLİSTESİ!I15</f>
        <v>77</v>
      </c>
      <c r="C21" s="12" t="str">
        <f>ÖĞRENCİLİSTESİ!J15</f>
        <v>CEYLİN ADA DALAKKAYA</v>
      </c>
      <c r="D21" s="2"/>
      <c r="E21" s="3"/>
      <c r="F21" s="3"/>
      <c r="G21" s="3"/>
      <c r="H21" s="3"/>
      <c r="I21" s="3"/>
      <c r="J21" s="3"/>
      <c r="K21" s="3"/>
      <c r="L21" s="46" t="e">
        <f t="shared" si="0"/>
        <v>#DIV/0!</v>
      </c>
      <c r="M21" s="60" t="e">
        <f t="shared" si="1"/>
        <v>#DIV/0!</v>
      </c>
    </row>
    <row r="22" spans="1:13" ht="18.95" customHeight="1" x14ac:dyDescent="0.25">
      <c r="A22" s="11">
        <f>ÖĞRENCİLİSTESİ!H16</f>
        <v>12</v>
      </c>
      <c r="B22" s="11">
        <f>ÖĞRENCİLİSTESİ!I16</f>
        <v>106</v>
      </c>
      <c r="C22" s="12" t="str">
        <f>ÖĞRENCİLİSTESİ!J16</f>
        <v>ELİF IRMAK ÖREN</v>
      </c>
      <c r="D22" s="2"/>
      <c r="E22" s="3"/>
      <c r="F22" s="3"/>
      <c r="G22" s="3"/>
      <c r="H22" s="3"/>
      <c r="I22" s="3"/>
      <c r="J22" s="3"/>
      <c r="K22" s="3"/>
      <c r="L22" s="46" t="e">
        <f t="shared" si="0"/>
        <v>#DIV/0!</v>
      </c>
      <c r="M22" s="60" t="e">
        <f t="shared" si="1"/>
        <v>#DIV/0!</v>
      </c>
    </row>
    <row r="23" spans="1:13" ht="18.95" customHeight="1" x14ac:dyDescent="0.25">
      <c r="A23" s="11">
        <f>ÖĞRENCİLİSTESİ!H17</f>
        <v>13</v>
      </c>
      <c r="B23" s="11">
        <f>ÖĞRENCİLİSTESİ!I17</f>
        <v>122</v>
      </c>
      <c r="C23" s="12" t="str">
        <f>ÖĞRENCİLİSTESİ!J17</f>
        <v>EYLÜL ÖZTÜRK</v>
      </c>
      <c r="D23" s="2"/>
      <c r="E23" s="3"/>
      <c r="F23" s="3"/>
      <c r="G23" s="3"/>
      <c r="H23" s="3"/>
      <c r="I23" s="3"/>
      <c r="J23" s="3"/>
      <c r="K23" s="3"/>
      <c r="L23" s="46" t="e">
        <f t="shared" si="0"/>
        <v>#DIV/0!</v>
      </c>
      <c r="M23" s="60" t="e">
        <f t="shared" si="1"/>
        <v>#DIV/0!</v>
      </c>
    </row>
    <row r="24" spans="1:13" ht="18.95" customHeight="1" x14ac:dyDescent="0.25">
      <c r="A24" s="11">
        <f>ÖĞRENCİLİSTESİ!H18</f>
        <v>14</v>
      </c>
      <c r="B24" s="11">
        <f>ÖĞRENCİLİSTESİ!I18</f>
        <v>142</v>
      </c>
      <c r="C24" s="12" t="str">
        <f>ÖĞRENCİLİSTESİ!J18</f>
        <v>ILGIN BALYEMEZ</v>
      </c>
      <c r="D24" s="2"/>
      <c r="E24" s="3"/>
      <c r="F24" s="3"/>
      <c r="G24" s="3"/>
      <c r="H24" s="3"/>
      <c r="I24" s="3"/>
      <c r="J24" s="3"/>
      <c r="K24" s="3"/>
      <c r="L24" s="46" t="e">
        <f t="shared" si="0"/>
        <v>#DIV/0!</v>
      </c>
      <c r="M24" s="60" t="e">
        <f t="shared" si="1"/>
        <v>#DIV/0!</v>
      </c>
    </row>
    <row r="25" spans="1:13" ht="18.95" customHeight="1" x14ac:dyDescent="0.25">
      <c r="A25" s="11">
        <f>ÖĞRENCİLİSTESİ!H19</f>
        <v>15</v>
      </c>
      <c r="B25" s="11">
        <f>ÖĞRENCİLİSTESİ!I19</f>
        <v>146</v>
      </c>
      <c r="C25" s="12" t="str">
        <f>ÖĞRENCİLİSTESİ!J19</f>
        <v>IRMAK BALYEMEZ</v>
      </c>
      <c r="D25" s="2"/>
      <c r="E25" s="3"/>
      <c r="F25" s="3"/>
      <c r="G25" s="3"/>
      <c r="H25" s="3"/>
      <c r="I25" s="3"/>
      <c r="J25" s="3"/>
      <c r="K25" s="3"/>
      <c r="L25" s="46" t="e">
        <f t="shared" si="0"/>
        <v>#DIV/0!</v>
      </c>
      <c r="M25" s="60" t="e">
        <f t="shared" si="1"/>
        <v>#DIV/0!</v>
      </c>
    </row>
    <row r="26" spans="1:13" ht="18.95" customHeight="1" x14ac:dyDescent="0.25">
      <c r="A26" s="11">
        <f>ÖĞRENCİLİSTESİ!H20</f>
        <v>16</v>
      </c>
      <c r="B26" s="11">
        <f>ÖĞRENCİLİSTESİ!I20</f>
        <v>179</v>
      </c>
      <c r="C26" s="12" t="str">
        <f>ÖĞRENCİLİSTESİ!J20</f>
        <v>KUZEY AYGÜN</v>
      </c>
      <c r="D26" s="2"/>
      <c r="E26" s="3"/>
      <c r="F26" s="3"/>
      <c r="G26" s="3"/>
      <c r="H26" s="3"/>
      <c r="I26" s="3"/>
      <c r="J26" s="3"/>
      <c r="K26" s="3"/>
      <c r="L26" s="46" t="e">
        <f t="shared" si="0"/>
        <v>#DIV/0!</v>
      </c>
      <c r="M26" s="60" t="e">
        <f t="shared" si="1"/>
        <v>#DIV/0!</v>
      </c>
    </row>
    <row r="27" spans="1:13" ht="18.95" customHeight="1" x14ac:dyDescent="0.25">
      <c r="A27" s="11">
        <f>ÖĞRENCİLİSTESİ!H21</f>
        <v>17</v>
      </c>
      <c r="B27" s="11">
        <f>ÖĞRENCİLİSTESİ!I21</f>
        <v>184</v>
      </c>
      <c r="C27" s="12" t="str">
        <f>ÖĞRENCİLİSTESİ!J21</f>
        <v>MEHMET ARİF DENİZ</v>
      </c>
      <c r="D27" s="2"/>
      <c r="E27" s="3"/>
      <c r="F27" s="3"/>
      <c r="G27" s="3"/>
      <c r="H27" s="3"/>
      <c r="I27" s="3"/>
      <c r="J27" s="3"/>
      <c r="K27" s="3"/>
      <c r="L27" s="46" t="e">
        <f t="shared" si="0"/>
        <v>#DIV/0!</v>
      </c>
      <c r="M27" s="60" t="e">
        <f t="shared" si="1"/>
        <v>#DIV/0!</v>
      </c>
    </row>
    <row r="28" spans="1:13" ht="18.95" customHeight="1" x14ac:dyDescent="0.25">
      <c r="A28" s="11">
        <f>ÖĞRENCİLİSTESİ!H22</f>
        <v>18</v>
      </c>
      <c r="B28" s="11">
        <f>ÖĞRENCİLİSTESİ!I22</f>
        <v>188</v>
      </c>
      <c r="C28" s="12" t="str">
        <f>ÖĞRENCİLİSTESİ!J22</f>
        <v>MEHMET SENCER YARAR</v>
      </c>
      <c r="D28" s="2"/>
      <c r="E28" s="3"/>
      <c r="F28" s="3"/>
      <c r="G28" s="3"/>
      <c r="H28" s="3"/>
      <c r="I28" s="3"/>
      <c r="J28" s="3"/>
      <c r="K28" s="3"/>
      <c r="L28" s="46" t="e">
        <f t="shared" si="0"/>
        <v>#DIV/0!</v>
      </c>
      <c r="M28" s="60" t="e">
        <f t="shared" si="1"/>
        <v>#DIV/0!</v>
      </c>
    </row>
    <row r="29" spans="1:13" ht="18.95" customHeight="1" x14ac:dyDescent="0.25">
      <c r="A29" s="11">
        <f>ÖĞRENCİLİSTESİ!H23</f>
        <v>19</v>
      </c>
      <c r="B29" s="11">
        <f>ÖĞRENCİLİSTESİ!I23</f>
        <v>198</v>
      </c>
      <c r="C29" s="12" t="str">
        <f>ÖĞRENCİLİSTESİ!J23</f>
        <v>ÖMER FARUK BALTAŞ</v>
      </c>
      <c r="D29" s="2"/>
      <c r="E29" s="3"/>
      <c r="F29" s="3"/>
      <c r="G29" s="3"/>
      <c r="H29" s="3"/>
      <c r="I29" s="3"/>
      <c r="J29" s="3"/>
      <c r="K29" s="3"/>
      <c r="L29" s="46" t="e">
        <f t="shared" si="0"/>
        <v>#DIV/0!</v>
      </c>
      <c r="M29" s="60" t="e">
        <f t="shared" si="1"/>
        <v>#DIV/0!</v>
      </c>
    </row>
    <row r="30" spans="1:13" ht="18.95" customHeight="1" x14ac:dyDescent="0.25">
      <c r="A30" s="11">
        <f>ÖĞRENCİLİSTESİ!H24</f>
        <v>20</v>
      </c>
      <c r="B30" s="11">
        <f>ÖĞRENCİLİSTESİ!I24</f>
        <v>200</v>
      </c>
      <c r="C30" s="12" t="str">
        <f>ÖĞRENCİLİSTESİ!J24</f>
        <v>ÖMER KOŞAR</v>
      </c>
      <c r="D30" s="2"/>
      <c r="E30" s="3"/>
      <c r="F30" s="3"/>
      <c r="G30" s="3"/>
      <c r="H30" s="3"/>
      <c r="I30" s="3"/>
      <c r="J30" s="3"/>
      <c r="K30" s="3"/>
      <c r="L30" s="46" t="e">
        <f t="shared" si="0"/>
        <v>#DIV/0!</v>
      </c>
      <c r="M30" s="60" t="e">
        <f t="shared" si="1"/>
        <v>#DIV/0!</v>
      </c>
    </row>
    <row r="31" spans="1:13" ht="18.95" customHeight="1" x14ac:dyDescent="0.25">
      <c r="A31" s="11">
        <f>ÖĞRENCİLİSTESİ!H25</f>
        <v>21</v>
      </c>
      <c r="B31" s="11">
        <f>ÖĞRENCİLİSTESİ!I25</f>
        <v>219</v>
      </c>
      <c r="C31" s="12" t="str">
        <f>ÖĞRENCİLİSTESİ!J25</f>
        <v>TUĞSEM DURU KARABABA</v>
      </c>
      <c r="D31" s="2"/>
      <c r="E31" s="3"/>
      <c r="F31" s="3"/>
      <c r="G31" s="3"/>
      <c r="H31" s="3"/>
      <c r="I31" s="3"/>
      <c r="J31" s="3"/>
      <c r="K31" s="3"/>
      <c r="L31" s="46" t="e">
        <f t="shared" si="0"/>
        <v>#DIV/0!</v>
      </c>
      <c r="M31" s="60" t="e">
        <f t="shared" si="1"/>
        <v>#DIV/0!</v>
      </c>
    </row>
    <row r="32" spans="1:13" ht="18.95" customHeight="1" x14ac:dyDescent="0.25">
      <c r="A32" s="11">
        <f>ÖĞRENCİLİSTESİ!H26</f>
        <v>22</v>
      </c>
      <c r="B32" s="11">
        <f>ÖĞRENCİLİSTESİ!I26</f>
        <v>221</v>
      </c>
      <c r="C32" s="12" t="str">
        <f>ÖĞRENCİLİSTESİ!J26</f>
        <v>TUNA ÖZTOPRAK</v>
      </c>
      <c r="D32" s="2"/>
      <c r="E32" s="3"/>
      <c r="F32" s="3"/>
      <c r="G32" s="3"/>
      <c r="H32" s="3"/>
      <c r="I32" s="3"/>
      <c r="J32" s="3"/>
      <c r="K32" s="3"/>
      <c r="L32" s="46" t="e">
        <f t="shared" si="0"/>
        <v>#DIV/0!</v>
      </c>
      <c r="M32" s="60" t="e">
        <f t="shared" si="1"/>
        <v>#DIV/0!</v>
      </c>
    </row>
    <row r="33" spans="1:13" ht="18.95" customHeight="1" x14ac:dyDescent="0.25">
      <c r="A33" s="11">
        <f>ÖĞRENCİLİSTESİ!H27</f>
        <v>23</v>
      </c>
      <c r="B33" s="11">
        <f>ÖĞRENCİLİSTESİ!I27</f>
        <v>227</v>
      </c>
      <c r="C33" s="12" t="str">
        <f>ÖĞRENCİLİSTESİ!J27</f>
        <v>UMUT DENİZ KOCA</v>
      </c>
      <c r="D33" s="2"/>
      <c r="E33" s="3"/>
      <c r="F33" s="3"/>
      <c r="G33" s="3"/>
      <c r="H33" s="3"/>
      <c r="I33" s="3"/>
      <c r="J33" s="3"/>
      <c r="K33" s="3"/>
      <c r="L33" s="46" t="e">
        <f t="shared" si="0"/>
        <v>#DIV/0!</v>
      </c>
      <c r="M33" s="60" t="e">
        <f t="shared" si="1"/>
        <v>#DIV/0!</v>
      </c>
    </row>
    <row r="34" spans="1:13" ht="18.95" customHeight="1" x14ac:dyDescent="0.25">
      <c r="A34" s="11">
        <f>ÖĞRENCİLİSTESİ!H28</f>
        <v>24</v>
      </c>
      <c r="B34" s="11">
        <f>ÖĞRENCİLİSTESİ!I28</f>
        <v>239</v>
      </c>
      <c r="C34" s="12" t="str">
        <f>ÖĞRENCİLİSTESİ!J28</f>
        <v>ZEYNEP DİLA ÇELİK</v>
      </c>
      <c r="D34" s="2"/>
      <c r="E34" s="3"/>
      <c r="F34" s="3"/>
      <c r="G34" s="3"/>
      <c r="H34" s="3"/>
      <c r="I34" s="3"/>
      <c r="J34" s="3"/>
      <c r="K34" s="3"/>
      <c r="L34" s="46" t="e">
        <f t="shared" si="0"/>
        <v>#DIV/0!</v>
      </c>
      <c r="M34" s="60" t="e">
        <f t="shared" si="1"/>
        <v>#DIV/0!</v>
      </c>
    </row>
    <row r="35" spans="1:13" ht="18.95" customHeight="1" x14ac:dyDescent="0.25">
      <c r="A35" s="11">
        <f>ÖĞRENCİLİSTESİ!H29</f>
        <v>25</v>
      </c>
      <c r="B35" s="11">
        <f>ÖĞRENCİLİSTESİ!I29</f>
        <v>253</v>
      </c>
      <c r="C35" s="12" t="str">
        <f>ÖĞRENCİLİSTESİ!J29</f>
        <v>MEHMET EREN EKER</v>
      </c>
      <c r="D35" s="2"/>
      <c r="E35" s="3"/>
      <c r="F35" s="3"/>
      <c r="G35" s="3"/>
      <c r="H35" s="3"/>
      <c r="I35" s="3"/>
      <c r="J35" s="3"/>
      <c r="K35" s="3"/>
      <c r="L35" s="46" t="e">
        <f t="shared" si="0"/>
        <v>#DIV/0!</v>
      </c>
      <c r="M35" s="60" t="e">
        <f t="shared" si="1"/>
        <v>#DIV/0!</v>
      </c>
    </row>
    <row r="36" spans="1:13" ht="18.95" customHeight="1" x14ac:dyDescent="0.25">
      <c r="A36" s="11">
        <f>ÖĞRENCİLİSTESİ!H30</f>
        <v>26</v>
      </c>
      <c r="B36" s="11">
        <f>ÖĞRENCİLİSTESİ!I30</f>
        <v>0</v>
      </c>
      <c r="C36" s="12">
        <f>ÖĞRENCİLİSTESİ!J30</f>
        <v>0</v>
      </c>
      <c r="D36" s="2"/>
      <c r="E36" s="3"/>
      <c r="F36" s="3"/>
      <c r="G36" s="3"/>
      <c r="H36" s="3"/>
      <c r="I36" s="3"/>
      <c r="J36" s="3"/>
      <c r="K36" s="3"/>
      <c r="L36" s="46" t="e">
        <f t="shared" si="0"/>
        <v>#DIV/0!</v>
      </c>
      <c r="M36" s="60" t="e">
        <f t="shared" si="1"/>
        <v>#DIV/0!</v>
      </c>
    </row>
    <row r="37" spans="1:13" ht="18.95" customHeight="1" x14ac:dyDescent="0.25">
      <c r="A37" s="11">
        <f>ÖĞRENCİLİSTESİ!H31</f>
        <v>27</v>
      </c>
      <c r="B37" s="11">
        <f>ÖĞRENCİLİSTESİ!I31</f>
        <v>0</v>
      </c>
      <c r="C37" s="12">
        <f>ÖĞRENCİLİSTESİ!J31</f>
        <v>0</v>
      </c>
      <c r="D37" s="2"/>
      <c r="E37" s="3"/>
      <c r="F37" s="3"/>
      <c r="G37" s="3"/>
      <c r="H37" s="3"/>
      <c r="I37" s="3"/>
      <c r="J37" s="3"/>
      <c r="K37" s="3"/>
      <c r="L37" s="46" t="e">
        <f t="shared" si="0"/>
        <v>#DIV/0!</v>
      </c>
      <c r="M37" s="60" t="e">
        <f t="shared" si="1"/>
        <v>#DIV/0!</v>
      </c>
    </row>
    <row r="38" spans="1:13" ht="18.95" customHeight="1" x14ac:dyDescent="0.25">
      <c r="A38" s="11">
        <f>ÖĞRENCİLİSTESİ!H32</f>
        <v>28</v>
      </c>
      <c r="B38" s="11">
        <f>ÖĞRENCİLİSTESİ!I32</f>
        <v>0</v>
      </c>
      <c r="C38" s="12">
        <f>ÖĞRENCİLİSTESİ!J32</f>
        <v>0</v>
      </c>
      <c r="D38" s="2"/>
      <c r="E38" s="3"/>
      <c r="F38" s="3"/>
      <c r="G38" s="3"/>
      <c r="H38" s="3"/>
      <c r="I38" s="3"/>
      <c r="J38" s="3"/>
      <c r="K38" s="3"/>
      <c r="L38" s="46" t="e">
        <f t="shared" si="0"/>
        <v>#DIV/0!</v>
      </c>
      <c r="M38" s="60" t="e">
        <f t="shared" si="1"/>
        <v>#DIV/0!</v>
      </c>
    </row>
    <row r="39" spans="1:13" ht="18.95" customHeight="1" x14ac:dyDescent="0.25">
      <c r="A39" s="11">
        <f>ÖĞRENCİLİSTESİ!H33</f>
        <v>29</v>
      </c>
      <c r="B39" s="11">
        <f>ÖĞRENCİLİSTESİ!I33</f>
        <v>0</v>
      </c>
      <c r="C39" s="12">
        <f>ÖĞRENCİLİSTESİ!J33</f>
        <v>0</v>
      </c>
      <c r="D39" s="2"/>
      <c r="E39" s="3"/>
      <c r="F39" s="3"/>
      <c r="G39" s="3"/>
      <c r="H39" s="3"/>
      <c r="I39" s="3"/>
      <c r="J39" s="3"/>
      <c r="K39" s="3"/>
      <c r="L39" s="46" t="e">
        <f t="shared" si="0"/>
        <v>#DIV/0!</v>
      </c>
      <c r="M39" s="60" t="e">
        <f t="shared" si="1"/>
        <v>#DIV/0!</v>
      </c>
    </row>
    <row r="40" spans="1:13" ht="18.95" customHeight="1" x14ac:dyDescent="0.25">
      <c r="A40" s="11">
        <f>ÖĞRENCİLİSTESİ!H34</f>
        <v>30</v>
      </c>
      <c r="B40" s="11">
        <f>ÖĞRENCİLİSTESİ!I34</f>
        <v>0</v>
      </c>
      <c r="C40" s="12">
        <f>ÖĞRENCİLİSTESİ!J34</f>
        <v>0</v>
      </c>
      <c r="D40" s="2"/>
      <c r="E40" s="3"/>
      <c r="F40" s="3"/>
      <c r="G40" s="3"/>
      <c r="H40" s="3"/>
      <c r="I40" s="3"/>
      <c r="J40" s="3"/>
      <c r="K40" s="3"/>
      <c r="L40" s="46" t="e">
        <f t="shared" si="0"/>
        <v>#DIV/0!</v>
      </c>
      <c r="M40" s="60" t="e">
        <f t="shared" si="1"/>
        <v>#DIV/0!</v>
      </c>
    </row>
    <row r="41" spans="1:13" ht="18.95" customHeight="1" x14ac:dyDescent="0.25">
      <c r="A41" s="11">
        <f>ÖĞRENCİLİSTESİ!H35</f>
        <v>31</v>
      </c>
      <c r="B41" s="11">
        <f>ÖĞRENCİLİSTESİ!I35</f>
        <v>0</v>
      </c>
      <c r="C41" s="12">
        <f>ÖĞRENCİLİSTESİ!J35</f>
        <v>0</v>
      </c>
      <c r="D41" s="2"/>
      <c r="E41" s="3"/>
      <c r="F41" s="3"/>
      <c r="G41" s="3"/>
      <c r="H41" s="3"/>
      <c r="I41" s="3"/>
      <c r="J41" s="3"/>
      <c r="K41" s="3"/>
      <c r="L41" s="46" t="e">
        <f t="shared" si="0"/>
        <v>#DIV/0!</v>
      </c>
      <c r="M41" s="60" t="e">
        <f t="shared" si="1"/>
        <v>#DIV/0!</v>
      </c>
    </row>
    <row r="42" spans="1:13" ht="18.95" customHeight="1" x14ac:dyDescent="0.25">
      <c r="A42" s="11">
        <f>ÖĞRENCİLİSTESİ!H36</f>
        <v>32</v>
      </c>
      <c r="B42" s="11">
        <f>ÖĞRENCİLİSTESİ!I36</f>
        <v>0</v>
      </c>
      <c r="C42" s="12">
        <f>ÖĞRENCİLİSTESİ!J36</f>
        <v>0</v>
      </c>
      <c r="D42" s="2"/>
      <c r="E42" s="3"/>
      <c r="F42" s="3"/>
      <c r="G42" s="3"/>
      <c r="H42" s="3"/>
      <c r="I42" s="3"/>
      <c r="J42" s="3"/>
      <c r="K42" s="3"/>
      <c r="L42" s="46" t="e">
        <f t="shared" si="0"/>
        <v>#DIV/0!</v>
      </c>
      <c r="M42" s="60" t="e">
        <f t="shared" si="1"/>
        <v>#DIV/0!</v>
      </c>
    </row>
    <row r="43" spans="1:13" ht="18.95" customHeight="1" x14ac:dyDescent="0.25">
      <c r="A43" s="11">
        <f>ÖĞRENCİLİSTESİ!H37</f>
        <v>33</v>
      </c>
      <c r="B43" s="11">
        <f>ÖĞRENCİLİSTESİ!I37</f>
        <v>0</v>
      </c>
      <c r="C43" s="12">
        <f>ÖĞRENCİLİSTESİ!J37</f>
        <v>0</v>
      </c>
      <c r="D43" s="2"/>
      <c r="E43" s="3"/>
      <c r="F43" s="3"/>
      <c r="G43" s="3"/>
      <c r="H43" s="3"/>
      <c r="I43" s="3"/>
      <c r="J43" s="3"/>
      <c r="K43" s="3"/>
      <c r="L43" s="46" t="e">
        <f t="shared" si="0"/>
        <v>#DIV/0!</v>
      </c>
      <c r="M43" s="60" t="e">
        <f t="shared" si="1"/>
        <v>#DIV/0!</v>
      </c>
    </row>
    <row r="44" spans="1:13" ht="18.95" customHeight="1" x14ac:dyDescent="0.25">
      <c r="A44" s="11">
        <f>ÖĞRENCİLİSTESİ!H38</f>
        <v>34</v>
      </c>
      <c r="B44" s="11">
        <f>ÖĞRENCİLİSTESİ!I38</f>
        <v>0</v>
      </c>
      <c r="C44" s="12">
        <f>ÖĞRENCİLİSTESİ!J38</f>
        <v>0</v>
      </c>
      <c r="D44" s="2"/>
      <c r="E44" s="3"/>
      <c r="F44" s="3"/>
      <c r="G44" s="3"/>
      <c r="H44" s="3"/>
      <c r="I44" s="3"/>
      <c r="J44" s="3"/>
      <c r="K44" s="3"/>
      <c r="L44" s="46" t="e">
        <f t="shared" si="0"/>
        <v>#DIV/0!</v>
      </c>
      <c r="M44" s="60" t="e">
        <f t="shared" si="1"/>
        <v>#DIV/0!</v>
      </c>
    </row>
    <row r="45" spans="1:13" ht="18.95" customHeight="1" x14ac:dyDescent="0.25">
      <c r="A45" s="11">
        <f>ÖĞRENCİLİSTESİ!H39</f>
        <v>35</v>
      </c>
      <c r="B45" s="11">
        <f>ÖĞRENCİLİSTESİ!I39</f>
        <v>0</v>
      </c>
      <c r="C45" s="12">
        <f>ÖĞRENCİLİSTESİ!J39</f>
        <v>0</v>
      </c>
      <c r="D45" s="2"/>
      <c r="E45" s="3"/>
      <c r="F45" s="3"/>
      <c r="G45" s="3"/>
      <c r="H45" s="3"/>
      <c r="I45" s="3"/>
      <c r="J45" s="3"/>
      <c r="K45" s="3"/>
      <c r="L45" s="46" t="e">
        <f t="shared" si="0"/>
        <v>#DIV/0!</v>
      </c>
      <c r="M45" s="60" t="e">
        <f t="shared" si="1"/>
        <v>#DIV/0!</v>
      </c>
    </row>
    <row r="46" spans="1:13" ht="18.95" customHeight="1" x14ac:dyDescent="0.25">
      <c r="A46" s="11">
        <f>ÖĞRENCİLİSTESİ!H40</f>
        <v>36</v>
      </c>
      <c r="B46" s="11">
        <f>ÖĞRENCİLİSTESİ!I40</f>
        <v>0</v>
      </c>
      <c r="C46" s="12">
        <f>ÖĞRENCİLİSTESİ!J40</f>
        <v>0</v>
      </c>
      <c r="D46" s="2"/>
      <c r="E46" s="3"/>
      <c r="F46" s="3"/>
      <c r="G46" s="3"/>
      <c r="H46" s="3"/>
      <c r="I46" s="3"/>
      <c r="J46" s="3"/>
      <c r="K46" s="3"/>
      <c r="L46" s="46" t="e">
        <f t="shared" si="0"/>
        <v>#DIV/0!</v>
      </c>
      <c r="M46" s="60" t="e">
        <f t="shared" si="1"/>
        <v>#DIV/0!</v>
      </c>
    </row>
    <row r="47" spans="1:13" ht="18.95" customHeight="1" x14ac:dyDescent="0.25">
      <c r="A47" s="11">
        <f>ÖĞRENCİLİSTESİ!H41</f>
        <v>37</v>
      </c>
      <c r="B47" s="11">
        <f>ÖĞRENCİLİSTESİ!I41</f>
        <v>0</v>
      </c>
      <c r="C47" s="12">
        <f>ÖĞRENCİLİSTESİ!J41</f>
        <v>0</v>
      </c>
      <c r="D47" s="2"/>
      <c r="E47" s="3"/>
      <c r="F47" s="3"/>
      <c r="G47" s="3"/>
      <c r="H47" s="3"/>
      <c r="I47" s="3"/>
      <c r="J47" s="3"/>
      <c r="K47" s="3"/>
      <c r="L47" s="46" t="e">
        <f t="shared" si="0"/>
        <v>#DIV/0!</v>
      </c>
      <c r="M47" s="60" t="e">
        <f t="shared" si="1"/>
        <v>#DIV/0!</v>
      </c>
    </row>
    <row r="48" spans="1:13" ht="18.95" customHeight="1" x14ac:dyDescent="0.25"/>
    <row r="49" spans="12:14" ht="18.95" customHeight="1" x14ac:dyDescent="0.25">
      <c r="L49" s="192">
        <f>ÖĞRENCİLİSTESİ!L2</f>
        <v>0</v>
      </c>
      <c r="M49" s="192"/>
      <c r="N49" s="24"/>
    </row>
    <row r="50" spans="12:14" ht="18.95" customHeight="1" x14ac:dyDescent="0.25">
      <c r="L50" s="216" t="str">
        <f>ÖĞRENCİLİSTESİ!L3</f>
        <v>3/B Sınıf Öğretmeni</v>
      </c>
      <c r="M50" s="216"/>
    </row>
  </sheetData>
  <protectedRanges>
    <protectedRange sqref="A11:C47" name="Aralık1_1_1_1_1"/>
  </protectedRanges>
  <mergeCells count="17">
    <mergeCell ref="A1:M1"/>
    <mergeCell ref="A2:B2"/>
    <mergeCell ref="C2:M2"/>
    <mergeCell ref="M3:M10"/>
    <mergeCell ref="B3:B9"/>
    <mergeCell ref="C3:C9"/>
    <mergeCell ref="L3:L10"/>
    <mergeCell ref="D3:D9"/>
    <mergeCell ref="E3:E9"/>
    <mergeCell ref="J3:J9"/>
    <mergeCell ref="L50:M50"/>
    <mergeCell ref="F3:F9"/>
    <mergeCell ref="G3:G9"/>
    <mergeCell ref="H3:H9"/>
    <mergeCell ref="I3:I9"/>
    <mergeCell ref="K3:K9"/>
    <mergeCell ref="L49:M4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workbookViewId="0">
      <selection activeCell="D11" sqref="D11:H34"/>
    </sheetView>
  </sheetViews>
  <sheetFormatPr defaultRowHeight="15.75" x14ac:dyDescent="0.25"/>
  <cols>
    <col min="1" max="2" width="4.7109375" style="35" customWidth="1"/>
    <col min="3" max="3" width="25.7109375" style="35" customWidth="1"/>
    <col min="4" max="4" width="12.42578125" style="1" customWidth="1"/>
    <col min="5" max="5" width="11" style="1" customWidth="1"/>
    <col min="6" max="6" width="7.28515625" style="1" customWidth="1"/>
    <col min="7" max="7" width="7.7109375" style="1" customWidth="1"/>
    <col min="8" max="8" width="9.28515625" style="1" customWidth="1"/>
    <col min="9" max="9" width="7.7109375" style="1" customWidth="1"/>
    <col min="10" max="10" width="7.7109375" style="47" customWidth="1"/>
    <col min="11" max="11" width="13.7109375" style="5" customWidth="1"/>
    <col min="12" max="12" width="5.7109375" style="1" customWidth="1"/>
    <col min="13" max="15" width="7.7109375" style="1" customWidth="1"/>
    <col min="16" max="16384" width="9.140625" style="1"/>
  </cols>
  <sheetData>
    <row r="1" spans="1:11" ht="20.100000000000001" customHeight="1" x14ac:dyDescent="0.25">
      <c r="A1" s="207" t="str">
        <f>ÖĞRENCİLİSTESİ!A1</f>
        <v>2021-2022 EĞİTİM ÖĞRETİM YILI ŞÜKRÜPAŞA. İLKOKULU</v>
      </c>
      <c r="B1" s="208"/>
      <c r="C1" s="208"/>
      <c r="D1" s="208"/>
      <c r="E1" s="208"/>
      <c r="F1" s="208"/>
      <c r="G1" s="208"/>
      <c r="H1" s="208"/>
      <c r="I1" s="208"/>
      <c r="J1" s="208"/>
      <c r="K1" s="209"/>
    </row>
    <row r="2" spans="1:11" ht="20.100000000000001" customHeight="1" x14ac:dyDescent="0.25">
      <c r="A2" s="207" t="str">
        <f>ÖĞRENCİLİSTESİ!B3</f>
        <v>3/B</v>
      </c>
      <c r="B2" s="209"/>
      <c r="C2" s="208" t="s">
        <v>449</v>
      </c>
      <c r="D2" s="208"/>
      <c r="E2" s="208"/>
      <c r="F2" s="208"/>
      <c r="G2" s="208"/>
      <c r="H2" s="208"/>
      <c r="I2" s="208"/>
      <c r="J2" s="208"/>
      <c r="K2" s="209"/>
    </row>
    <row r="3" spans="1:11" ht="27" customHeight="1" x14ac:dyDescent="0.25">
      <c r="A3" s="43"/>
      <c r="B3" s="29"/>
      <c r="C3" s="212"/>
      <c r="D3" s="206" t="s">
        <v>450</v>
      </c>
      <c r="E3" s="206" t="s">
        <v>451</v>
      </c>
      <c r="F3" s="206" t="s">
        <v>452</v>
      </c>
      <c r="G3" s="206" t="s">
        <v>453</v>
      </c>
      <c r="H3" s="206" t="s">
        <v>454</v>
      </c>
      <c r="I3" s="206"/>
      <c r="J3" s="204" t="s">
        <v>64</v>
      </c>
      <c r="K3" s="204" t="s">
        <v>11</v>
      </c>
    </row>
    <row r="4" spans="1:11" ht="27" customHeight="1" x14ac:dyDescent="0.25">
      <c r="A4" s="44"/>
      <c r="B4" s="31"/>
      <c r="C4" s="213"/>
      <c r="D4" s="190"/>
      <c r="E4" s="190"/>
      <c r="F4" s="190"/>
      <c r="G4" s="190"/>
      <c r="H4" s="190"/>
      <c r="I4" s="190"/>
      <c r="J4" s="201"/>
      <c r="K4" s="201"/>
    </row>
    <row r="5" spans="1:11" ht="27" customHeight="1" x14ac:dyDescent="0.25">
      <c r="A5" s="44"/>
      <c r="B5" s="31"/>
      <c r="C5" s="213"/>
      <c r="D5" s="190"/>
      <c r="E5" s="190"/>
      <c r="F5" s="190"/>
      <c r="G5" s="190"/>
      <c r="H5" s="190"/>
      <c r="I5" s="190"/>
      <c r="J5" s="201"/>
      <c r="K5" s="201"/>
    </row>
    <row r="6" spans="1:11" ht="27" customHeight="1" x14ac:dyDescent="0.25">
      <c r="A6" s="44"/>
      <c r="B6" s="31"/>
      <c r="C6" s="213"/>
      <c r="D6" s="190"/>
      <c r="E6" s="190"/>
      <c r="F6" s="190"/>
      <c r="G6" s="190"/>
      <c r="H6" s="190"/>
      <c r="I6" s="190"/>
      <c r="J6" s="201"/>
      <c r="K6" s="201"/>
    </row>
    <row r="7" spans="1:11" ht="27" customHeight="1" x14ac:dyDescent="0.25">
      <c r="A7" s="44"/>
      <c r="B7" s="31"/>
      <c r="C7" s="213"/>
      <c r="D7" s="190"/>
      <c r="E7" s="190"/>
      <c r="F7" s="190"/>
      <c r="G7" s="190"/>
      <c r="H7" s="190"/>
      <c r="I7" s="190"/>
      <c r="J7" s="201"/>
      <c r="K7" s="201"/>
    </row>
    <row r="8" spans="1:11" ht="27" customHeight="1" x14ac:dyDescent="0.25">
      <c r="A8" s="33"/>
      <c r="B8" s="31"/>
      <c r="C8" s="213"/>
      <c r="D8" s="190"/>
      <c r="E8" s="190"/>
      <c r="F8" s="190"/>
      <c r="G8" s="190"/>
      <c r="H8" s="190"/>
      <c r="I8" s="190"/>
      <c r="J8" s="201"/>
      <c r="K8" s="201"/>
    </row>
    <row r="9" spans="1:11" ht="27" customHeight="1" x14ac:dyDescent="0.25">
      <c r="A9" s="34"/>
      <c r="B9" s="32"/>
      <c r="C9" s="214"/>
      <c r="D9" s="191"/>
      <c r="E9" s="191"/>
      <c r="F9" s="191"/>
      <c r="G9" s="191"/>
      <c r="H9" s="191"/>
      <c r="I9" s="191"/>
      <c r="J9" s="201"/>
      <c r="K9" s="201"/>
    </row>
    <row r="10" spans="1:11" ht="18.95" customHeight="1" x14ac:dyDescent="0.25">
      <c r="A10" s="9" t="s">
        <v>1</v>
      </c>
      <c r="B10" s="9" t="s">
        <v>0</v>
      </c>
      <c r="C10" s="20" t="s">
        <v>10</v>
      </c>
      <c r="D10" s="145">
        <v>1</v>
      </c>
      <c r="E10" s="145">
        <v>2</v>
      </c>
      <c r="F10" s="145">
        <v>3</v>
      </c>
      <c r="G10" s="145">
        <v>4</v>
      </c>
      <c r="H10" s="145">
        <v>5</v>
      </c>
      <c r="I10" s="145">
        <v>6</v>
      </c>
      <c r="J10" s="202"/>
      <c r="K10" s="202"/>
    </row>
    <row r="11" spans="1:11" ht="18.95" customHeight="1" x14ac:dyDescent="0.25">
      <c r="A11" s="11">
        <f>ÖĞRENCİLİSTESİ!A5</f>
        <v>1</v>
      </c>
      <c r="B11" s="11">
        <f>ÖĞRENCİLİSTESİ!B5</f>
        <v>5</v>
      </c>
      <c r="C11" s="12" t="str">
        <f>ÖĞRENCİLİSTESİ!C5</f>
        <v>BİLAL ENSAR ERTAŞ</v>
      </c>
      <c r="D11" s="2">
        <v>3</v>
      </c>
      <c r="E11" s="2">
        <v>3</v>
      </c>
      <c r="F11" s="2">
        <v>3</v>
      </c>
      <c r="G11" s="2">
        <v>3</v>
      </c>
      <c r="H11" s="2">
        <v>3</v>
      </c>
      <c r="I11" s="2"/>
      <c r="J11" s="46">
        <f t="shared" ref="J11:J46" si="0">AVERAGEA(D11:F11)</f>
        <v>3</v>
      </c>
      <c r="K11" s="60" t="str">
        <f t="shared" ref="K11:K46" si="1">IF(J11&lt;1.5,"Geliştirilmeli",IF(J11&gt;2.44,"Çok İyi","İyi"))</f>
        <v>Çok İyi</v>
      </c>
    </row>
    <row r="12" spans="1:11" ht="18.95" customHeight="1" x14ac:dyDescent="0.25">
      <c r="A12" s="13">
        <f>ÖĞRENCİLİSTESİ!A6</f>
        <v>2</v>
      </c>
      <c r="B12" s="13">
        <f>ÖĞRENCİLİSTESİ!B6</f>
        <v>12</v>
      </c>
      <c r="C12" s="14" t="str">
        <f>ÖĞRENCİLİSTESİ!C6</f>
        <v>ARDA ÇATAL</v>
      </c>
      <c r="D12" s="2">
        <v>3</v>
      </c>
      <c r="E12" s="2">
        <v>3</v>
      </c>
      <c r="F12" s="2">
        <v>3</v>
      </c>
      <c r="G12" s="2">
        <v>3</v>
      </c>
      <c r="H12" s="2">
        <v>3</v>
      </c>
      <c r="I12" s="2"/>
      <c r="J12" s="46">
        <f t="shared" si="0"/>
        <v>3</v>
      </c>
      <c r="K12" s="60" t="str">
        <f t="shared" si="1"/>
        <v>Çok İyi</v>
      </c>
    </row>
    <row r="13" spans="1:11" ht="18.95" customHeight="1" x14ac:dyDescent="0.25">
      <c r="A13" s="11">
        <f>ÖĞRENCİLİSTESİ!A7</f>
        <v>3</v>
      </c>
      <c r="B13" s="11">
        <f>ÖĞRENCİLİSTESİ!B7</f>
        <v>38</v>
      </c>
      <c r="C13" s="12" t="str">
        <f>ÖĞRENCİLİSTESİ!C7</f>
        <v>AYŞE BUĞLEM İMROZ</v>
      </c>
      <c r="D13" s="2">
        <v>3</v>
      </c>
      <c r="E13" s="2">
        <v>3</v>
      </c>
      <c r="F13" s="2">
        <v>3</v>
      </c>
      <c r="G13" s="2">
        <v>3</v>
      </c>
      <c r="H13" s="2">
        <v>3</v>
      </c>
      <c r="I13" s="2"/>
      <c r="J13" s="46">
        <f t="shared" si="0"/>
        <v>3</v>
      </c>
      <c r="K13" s="60" t="str">
        <f t="shared" si="1"/>
        <v>Çok İyi</v>
      </c>
    </row>
    <row r="14" spans="1:11" ht="18.95" customHeight="1" x14ac:dyDescent="0.25">
      <c r="A14" s="13">
        <f>ÖĞRENCİLİSTESİ!A8</f>
        <v>4</v>
      </c>
      <c r="B14" s="13">
        <f>ÖĞRENCİLİSTESİ!B8</f>
        <v>44</v>
      </c>
      <c r="C14" s="14" t="str">
        <f>ÖĞRENCİLİSTESİ!C8</f>
        <v>YUSUF EREN KILIÇ</v>
      </c>
      <c r="D14" s="2">
        <v>3</v>
      </c>
      <c r="E14" s="2">
        <v>3</v>
      </c>
      <c r="F14" s="2">
        <v>3</v>
      </c>
      <c r="G14" s="2">
        <v>3</v>
      </c>
      <c r="H14" s="2">
        <v>3</v>
      </c>
      <c r="I14" s="2"/>
      <c r="J14" s="46">
        <f t="shared" si="0"/>
        <v>3</v>
      </c>
      <c r="K14" s="60" t="str">
        <f t="shared" si="1"/>
        <v>Çok İyi</v>
      </c>
    </row>
    <row r="15" spans="1:11" ht="18.95" customHeight="1" x14ac:dyDescent="0.25">
      <c r="A15" s="11">
        <f>ÖĞRENCİLİSTESİ!A9</f>
        <v>5</v>
      </c>
      <c r="B15" s="11">
        <f>ÖĞRENCİLİSTESİ!B9</f>
        <v>50</v>
      </c>
      <c r="C15" s="12" t="str">
        <f>ÖĞRENCİLİSTESİ!C9</f>
        <v>ALİ KORALP ERGİT</v>
      </c>
      <c r="D15" s="2">
        <v>3</v>
      </c>
      <c r="E15" s="2">
        <v>3</v>
      </c>
      <c r="F15" s="2">
        <v>3</v>
      </c>
      <c r="G15" s="2">
        <v>3</v>
      </c>
      <c r="H15" s="2">
        <v>3</v>
      </c>
      <c r="I15" s="2"/>
      <c r="J15" s="46">
        <f t="shared" si="0"/>
        <v>3</v>
      </c>
      <c r="K15" s="60" t="str">
        <f t="shared" si="1"/>
        <v>Çok İyi</v>
      </c>
    </row>
    <row r="16" spans="1:11" ht="18.95" customHeight="1" x14ac:dyDescent="0.25">
      <c r="A16" s="13">
        <f>ÖĞRENCİLİSTESİ!A10</f>
        <v>6</v>
      </c>
      <c r="B16" s="13">
        <f>ÖĞRENCİLİSTESİ!B10</f>
        <v>53</v>
      </c>
      <c r="C16" s="14" t="str">
        <f>ÖĞRENCİLİSTESİ!C10</f>
        <v>ALİ TAHA YILMAZ</v>
      </c>
      <c r="D16" s="2">
        <v>3</v>
      </c>
      <c r="E16" s="2">
        <v>3</v>
      </c>
      <c r="F16" s="2">
        <v>3</v>
      </c>
      <c r="G16" s="2">
        <v>3</v>
      </c>
      <c r="H16" s="2">
        <v>3</v>
      </c>
      <c r="I16" s="2"/>
      <c r="J16" s="46">
        <f t="shared" si="0"/>
        <v>3</v>
      </c>
      <c r="K16" s="60" t="str">
        <f t="shared" si="1"/>
        <v>Çok İyi</v>
      </c>
    </row>
    <row r="17" spans="1:11" ht="18.95" customHeight="1" x14ac:dyDescent="0.25">
      <c r="A17" s="11">
        <f>ÖĞRENCİLİSTESİ!A12</f>
        <v>8</v>
      </c>
      <c r="B17" s="11">
        <f>ÖĞRENCİLİSTESİ!B12</f>
        <v>56</v>
      </c>
      <c r="C17" s="12" t="str">
        <f>ÖĞRENCİLİSTESİ!C12</f>
        <v>AMİNE BİNGÖL</v>
      </c>
      <c r="D17" s="2">
        <v>3</v>
      </c>
      <c r="E17" s="2">
        <v>3</v>
      </c>
      <c r="F17" s="2">
        <v>3</v>
      </c>
      <c r="G17" s="2">
        <v>3</v>
      </c>
      <c r="H17" s="2">
        <v>3</v>
      </c>
      <c r="I17" s="2"/>
      <c r="J17" s="46">
        <f t="shared" si="0"/>
        <v>3</v>
      </c>
      <c r="K17" s="60" t="str">
        <f t="shared" si="1"/>
        <v>Çok İyi</v>
      </c>
    </row>
    <row r="18" spans="1:11" ht="18.95" customHeight="1" x14ac:dyDescent="0.25">
      <c r="A18" s="13">
        <f>ÖĞRENCİLİSTESİ!A13</f>
        <v>9</v>
      </c>
      <c r="B18" s="13">
        <f>ÖĞRENCİLİSTESİ!B13</f>
        <v>61</v>
      </c>
      <c r="C18" s="14" t="str">
        <f>ÖĞRENCİLİSTESİ!C13</f>
        <v>AYAZ TAŞDELEN</v>
      </c>
      <c r="D18" s="2">
        <v>3</v>
      </c>
      <c r="E18" s="2">
        <v>3</v>
      </c>
      <c r="F18" s="2">
        <v>3</v>
      </c>
      <c r="G18" s="2">
        <v>3</v>
      </c>
      <c r="H18" s="2">
        <v>3</v>
      </c>
      <c r="I18" s="2"/>
      <c r="J18" s="46">
        <f t="shared" si="0"/>
        <v>3</v>
      </c>
      <c r="K18" s="60" t="str">
        <f t="shared" si="1"/>
        <v>Çok İyi</v>
      </c>
    </row>
    <row r="19" spans="1:11" ht="18.95" customHeight="1" x14ac:dyDescent="0.25">
      <c r="A19" s="11">
        <f>ÖĞRENCİLİSTESİ!A14</f>
        <v>10</v>
      </c>
      <c r="B19" s="11">
        <f>ÖĞRENCİLİSTESİ!B14</f>
        <v>68</v>
      </c>
      <c r="C19" s="12" t="str">
        <f>ÖĞRENCİLİSTESİ!C14</f>
        <v>BERAT BERK KURT</v>
      </c>
      <c r="D19" s="2">
        <v>3</v>
      </c>
      <c r="E19" s="2">
        <v>3</v>
      </c>
      <c r="F19" s="2">
        <v>3</v>
      </c>
      <c r="G19" s="2">
        <v>3</v>
      </c>
      <c r="H19" s="2">
        <v>3</v>
      </c>
      <c r="I19" s="2"/>
      <c r="J19" s="46">
        <f t="shared" si="0"/>
        <v>3</v>
      </c>
      <c r="K19" s="60" t="str">
        <f t="shared" si="1"/>
        <v>Çok İyi</v>
      </c>
    </row>
    <row r="20" spans="1:11" ht="18.95" customHeight="1" x14ac:dyDescent="0.25">
      <c r="A20" s="13">
        <f>ÖĞRENCİLİSTESİ!A15</f>
        <v>11</v>
      </c>
      <c r="B20" s="13">
        <f>ÖĞRENCİLİSTESİ!B15</f>
        <v>77</v>
      </c>
      <c r="C20" s="14" t="str">
        <f>ÖĞRENCİLİSTESİ!C15</f>
        <v>CEYLİN ADA DALAKKAYA</v>
      </c>
      <c r="D20" s="2">
        <v>3</v>
      </c>
      <c r="E20" s="2">
        <v>3</v>
      </c>
      <c r="F20" s="2">
        <v>3</v>
      </c>
      <c r="G20" s="2">
        <v>3</v>
      </c>
      <c r="H20" s="2">
        <v>3</v>
      </c>
      <c r="I20" s="2"/>
      <c r="J20" s="46">
        <f t="shared" si="0"/>
        <v>3</v>
      </c>
      <c r="K20" s="60" t="str">
        <f t="shared" si="1"/>
        <v>Çok İyi</v>
      </c>
    </row>
    <row r="21" spans="1:11" ht="18.95" customHeight="1" x14ac:dyDescent="0.25">
      <c r="A21" s="11">
        <f>ÖĞRENCİLİSTESİ!A16</f>
        <v>12</v>
      </c>
      <c r="B21" s="11">
        <f>ÖĞRENCİLİSTESİ!B16</f>
        <v>106</v>
      </c>
      <c r="C21" s="12" t="str">
        <f>ÖĞRENCİLİSTESİ!C16</f>
        <v>ELİF IRMAK ÖREN</v>
      </c>
      <c r="D21" s="2">
        <v>3</v>
      </c>
      <c r="E21" s="2">
        <v>3</v>
      </c>
      <c r="F21" s="2">
        <v>3</v>
      </c>
      <c r="G21" s="2">
        <v>3</v>
      </c>
      <c r="H21" s="2">
        <v>3</v>
      </c>
      <c r="I21" s="2"/>
      <c r="J21" s="46">
        <f t="shared" si="0"/>
        <v>3</v>
      </c>
      <c r="K21" s="60" t="str">
        <f t="shared" si="1"/>
        <v>Çok İyi</v>
      </c>
    </row>
    <row r="22" spans="1:11" ht="18.95" customHeight="1" x14ac:dyDescent="0.25">
      <c r="A22" s="13">
        <f>ÖĞRENCİLİSTESİ!A17</f>
        <v>13</v>
      </c>
      <c r="B22" s="13">
        <f>ÖĞRENCİLİSTESİ!B17</f>
        <v>122</v>
      </c>
      <c r="C22" s="14" t="str">
        <f>ÖĞRENCİLİSTESİ!C17</f>
        <v>EYLÜL ÖZTÜRK</v>
      </c>
      <c r="D22" s="2">
        <v>3</v>
      </c>
      <c r="E22" s="2">
        <v>3</v>
      </c>
      <c r="F22" s="2">
        <v>3</v>
      </c>
      <c r="G22" s="2">
        <v>3</v>
      </c>
      <c r="H22" s="2">
        <v>3</v>
      </c>
      <c r="I22" s="2"/>
      <c r="J22" s="46">
        <f t="shared" si="0"/>
        <v>3</v>
      </c>
      <c r="K22" s="60" t="str">
        <f t="shared" si="1"/>
        <v>Çok İyi</v>
      </c>
    </row>
    <row r="23" spans="1:11" ht="18.95" customHeight="1" x14ac:dyDescent="0.25">
      <c r="A23" s="11">
        <f>ÖĞRENCİLİSTESİ!A18</f>
        <v>14</v>
      </c>
      <c r="B23" s="11">
        <f>ÖĞRENCİLİSTESİ!B18</f>
        <v>142</v>
      </c>
      <c r="C23" s="12" t="str">
        <f>ÖĞRENCİLİSTESİ!C18</f>
        <v>ILGIN BALYEMEZ</v>
      </c>
      <c r="D23" s="2">
        <v>3</v>
      </c>
      <c r="E23" s="2">
        <v>3</v>
      </c>
      <c r="F23" s="2">
        <v>3</v>
      </c>
      <c r="G23" s="2">
        <v>3</v>
      </c>
      <c r="H23" s="2">
        <v>3</v>
      </c>
      <c r="I23" s="2"/>
      <c r="J23" s="46">
        <f t="shared" si="0"/>
        <v>3</v>
      </c>
      <c r="K23" s="60" t="str">
        <f t="shared" si="1"/>
        <v>Çok İyi</v>
      </c>
    </row>
    <row r="24" spans="1:11" ht="18.95" customHeight="1" x14ac:dyDescent="0.25">
      <c r="A24" s="13">
        <f>ÖĞRENCİLİSTESİ!A19</f>
        <v>15</v>
      </c>
      <c r="B24" s="13">
        <f>ÖĞRENCİLİSTESİ!B19</f>
        <v>146</v>
      </c>
      <c r="C24" s="14" t="str">
        <f>ÖĞRENCİLİSTESİ!C19</f>
        <v>IRMAK BALYEMEZ</v>
      </c>
      <c r="D24" s="2">
        <v>3</v>
      </c>
      <c r="E24" s="2">
        <v>3</v>
      </c>
      <c r="F24" s="2">
        <v>3</v>
      </c>
      <c r="G24" s="2">
        <v>3</v>
      </c>
      <c r="H24" s="2">
        <v>3</v>
      </c>
      <c r="I24" s="2"/>
      <c r="J24" s="46">
        <f t="shared" si="0"/>
        <v>3</v>
      </c>
      <c r="K24" s="60" t="str">
        <f t="shared" si="1"/>
        <v>Çok İyi</v>
      </c>
    </row>
    <row r="25" spans="1:11" ht="18.95" customHeight="1" x14ac:dyDescent="0.25">
      <c r="A25" s="11">
        <f>ÖĞRENCİLİSTESİ!A20</f>
        <v>16</v>
      </c>
      <c r="B25" s="11">
        <f>ÖĞRENCİLİSTESİ!B20</f>
        <v>179</v>
      </c>
      <c r="C25" s="12" t="str">
        <f>ÖĞRENCİLİSTESİ!C20</f>
        <v>KUZEY AYGÜN</v>
      </c>
      <c r="D25" s="2">
        <v>3</v>
      </c>
      <c r="E25" s="2">
        <v>3</v>
      </c>
      <c r="F25" s="2">
        <v>3</v>
      </c>
      <c r="G25" s="2">
        <v>3</v>
      </c>
      <c r="H25" s="2">
        <v>3</v>
      </c>
      <c r="I25" s="2"/>
      <c r="J25" s="46">
        <f t="shared" si="0"/>
        <v>3</v>
      </c>
      <c r="K25" s="60" t="str">
        <f t="shared" si="1"/>
        <v>Çok İyi</v>
      </c>
    </row>
    <row r="26" spans="1:11" ht="18.95" customHeight="1" x14ac:dyDescent="0.25">
      <c r="A26" s="13">
        <f>ÖĞRENCİLİSTESİ!A21</f>
        <v>17</v>
      </c>
      <c r="B26" s="13">
        <f>ÖĞRENCİLİSTESİ!B21</f>
        <v>184</v>
      </c>
      <c r="C26" s="14" t="str">
        <f>ÖĞRENCİLİSTESİ!C21</f>
        <v>MEHMET ARİF DENİZ</v>
      </c>
      <c r="D26" s="2">
        <v>3</v>
      </c>
      <c r="E26" s="2">
        <v>3</v>
      </c>
      <c r="F26" s="2">
        <v>3</v>
      </c>
      <c r="G26" s="2">
        <v>3</v>
      </c>
      <c r="H26" s="2">
        <v>3</v>
      </c>
      <c r="I26" s="2"/>
      <c r="J26" s="46">
        <f t="shared" si="0"/>
        <v>3</v>
      </c>
      <c r="K26" s="60" t="str">
        <f t="shared" si="1"/>
        <v>Çok İyi</v>
      </c>
    </row>
    <row r="27" spans="1:11" ht="18.95" customHeight="1" x14ac:dyDescent="0.25">
      <c r="A27" s="11">
        <f>ÖĞRENCİLİSTESİ!A22</f>
        <v>18</v>
      </c>
      <c r="B27" s="11">
        <f>ÖĞRENCİLİSTESİ!B22</f>
        <v>188</v>
      </c>
      <c r="C27" s="12" t="str">
        <f>ÖĞRENCİLİSTESİ!C22</f>
        <v>MEHMET SENCER YARAR</v>
      </c>
      <c r="D27" s="2">
        <v>3</v>
      </c>
      <c r="E27" s="2">
        <v>3</v>
      </c>
      <c r="F27" s="2">
        <v>3</v>
      </c>
      <c r="G27" s="2">
        <v>3</v>
      </c>
      <c r="H27" s="2">
        <v>3</v>
      </c>
      <c r="I27" s="2"/>
      <c r="J27" s="46">
        <f t="shared" si="0"/>
        <v>3</v>
      </c>
      <c r="K27" s="60" t="str">
        <f t="shared" si="1"/>
        <v>Çok İyi</v>
      </c>
    </row>
    <row r="28" spans="1:11" ht="18.95" customHeight="1" x14ac:dyDescent="0.25">
      <c r="A28" s="13">
        <f>ÖĞRENCİLİSTESİ!A23</f>
        <v>19</v>
      </c>
      <c r="B28" s="13">
        <f>ÖĞRENCİLİSTESİ!B23</f>
        <v>198</v>
      </c>
      <c r="C28" s="14" t="str">
        <f>ÖĞRENCİLİSTESİ!C23</f>
        <v>ÖMER FARUK BALTAŞ</v>
      </c>
      <c r="D28" s="2">
        <v>3</v>
      </c>
      <c r="E28" s="2">
        <v>3</v>
      </c>
      <c r="F28" s="2">
        <v>3</v>
      </c>
      <c r="G28" s="2">
        <v>3</v>
      </c>
      <c r="H28" s="2">
        <v>3</v>
      </c>
      <c r="I28" s="2"/>
      <c r="J28" s="46">
        <f t="shared" si="0"/>
        <v>3</v>
      </c>
      <c r="K28" s="60" t="str">
        <f t="shared" si="1"/>
        <v>Çok İyi</v>
      </c>
    </row>
    <row r="29" spans="1:11" ht="18.95" customHeight="1" x14ac:dyDescent="0.25">
      <c r="A29" s="11">
        <f>ÖĞRENCİLİSTESİ!A24</f>
        <v>20</v>
      </c>
      <c r="B29" s="11">
        <f>ÖĞRENCİLİSTESİ!B24</f>
        <v>200</v>
      </c>
      <c r="C29" s="12" t="str">
        <f>ÖĞRENCİLİSTESİ!C24</f>
        <v>ÖMER KOŞAR</v>
      </c>
      <c r="D29" s="2">
        <v>3</v>
      </c>
      <c r="E29" s="2">
        <v>3</v>
      </c>
      <c r="F29" s="2">
        <v>3</v>
      </c>
      <c r="G29" s="2">
        <v>3</v>
      </c>
      <c r="H29" s="2">
        <v>3</v>
      </c>
      <c r="I29" s="2"/>
      <c r="J29" s="46">
        <f t="shared" si="0"/>
        <v>3</v>
      </c>
      <c r="K29" s="60" t="str">
        <f t="shared" si="1"/>
        <v>Çok İyi</v>
      </c>
    </row>
    <row r="30" spans="1:11" ht="18.95" customHeight="1" x14ac:dyDescent="0.25">
      <c r="A30" s="13">
        <f>ÖĞRENCİLİSTESİ!A25</f>
        <v>21</v>
      </c>
      <c r="B30" s="13">
        <f>ÖĞRENCİLİSTESİ!B25</f>
        <v>219</v>
      </c>
      <c r="C30" s="14" t="str">
        <f>ÖĞRENCİLİSTESİ!C25</f>
        <v>TUĞSEM DURU KARABABA</v>
      </c>
      <c r="D30" s="2">
        <v>3</v>
      </c>
      <c r="E30" s="2">
        <v>3</v>
      </c>
      <c r="F30" s="2">
        <v>3</v>
      </c>
      <c r="G30" s="2">
        <v>3</v>
      </c>
      <c r="H30" s="2">
        <v>3</v>
      </c>
      <c r="I30" s="2"/>
      <c r="J30" s="46">
        <f t="shared" si="0"/>
        <v>3</v>
      </c>
      <c r="K30" s="60" t="str">
        <f t="shared" si="1"/>
        <v>Çok İyi</v>
      </c>
    </row>
    <row r="31" spans="1:11" ht="18.95" customHeight="1" x14ac:dyDescent="0.25">
      <c r="A31" s="11">
        <f>ÖĞRENCİLİSTESİ!A26</f>
        <v>22</v>
      </c>
      <c r="B31" s="11">
        <f>ÖĞRENCİLİSTESİ!B26</f>
        <v>221</v>
      </c>
      <c r="C31" s="12" t="str">
        <f>ÖĞRENCİLİSTESİ!C26</f>
        <v>TUNA ÖZTOPRAK</v>
      </c>
      <c r="D31" s="2">
        <v>3</v>
      </c>
      <c r="E31" s="2">
        <v>3</v>
      </c>
      <c r="F31" s="2">
        <v>3</v>
      </c>
      <c r="G31" s="2">
        <v>3</v>
      </c>
      <c r="H31" s="2">
        <v>3</v>
      </c>
      <c r="I31" s="2"/>
      <c r="J31" s="46">
        <f t="shared" si="0"/>
        <v>3</v>
      </c>
      <c r="K31" s="60" t="str">
        <f t="shared" si="1"/>
        <v>Çok İyi</v>
      </c>
    </row>
    <row r="32" spans="1:11" ht="18.95" customHeight="1" x14ac:dyDescent="0.25">
      <c r="A32" s="13">
        <f>ÖĞRENCİLİSTESİ!A27</f>
        <v>23</v>
      </c>
      <c r="B32" s="13">
        <f>ÖĞRENCİLİSTESİ!B27</f>
        <v>227</v>
      </c>
      <c r="C32" s="14" t="str">
        <f>ÖĞRENCİLİSTESİ!C27</f>
        <v>UMUT DENİZ KOCA</v>
      </c>
      <c r="D32" s="2">
        <v>3</v>
      </c>
      <c r="E32" s="2">
        <v>3</v>
      </c>
      <c r="F32" s="2">
        <v>3</v>
      </c>
      <c r="G32" s="2">
        <v>3</v>
      </c>
      <c r="H32" s="2">
        <v>3</v>
      </c>
      <c r="I32" s="2"/>
      <c r="J32" s="46">
        <f t="shared" si="0"/>
        <v>3</v>
      </c>
      <c r="K32" s="60" t="str">
        <f t="shared" si="1"/>
        <v>Çok İyi</v>
      </c>
    </row>
    <row r="33" spans="1:11" ht="18.95" customHeight="1" x14ac:dyDescent="0.25">
      <c r="A33" s="11">
        <f>ÖĞRENCİLİSTESİ!A28</f>
        <v>24</v>
      </c>
      <c r="B33" s="11">
        <f>ÖĞRENCİLİSTESİ!B28</f>
        <v>239</v>
      </c>
      <c r="C33" s="12" t="str">
        <f>ÖĞRENCİLİSTESİ!C28</f>
        <v>ZEYNEP DİLA ÇELİK</v>
      </c>
      <c r="D33" s="2">
        <v>3</v>
      </c>
      <c r="E33" s="2">
        <v>3</v>
      </c>
      <c r="F33" s="2">
        <v>3</v>
      </c>
      <c r="G33" s="2">
        <v>3</v>
      </c>
      <c r="H33" s="2">
        <v>3</v>
      </c>
      <c r="I33" s="2"/>
      <c r="J33" s="46">
        <f t="shared" si="0"/>
        <v>3</v>
      </c>
      <c r="K33" s="60" t="str">
        <f t="shared" si="1"/>
        <v>Çok İyi</v>
      </c>
    </row>
    <row r="34" spans="1:11" ht="18.95" customHeight="1" x14ac:dyDescent="0.25">
      <c r="A34" s="13">
        <f>ÖĞRENCİLİSTESİ!A29</f>
        <v>25</v>
      </c>
      <c r="B34" s="13">
        <f>ÖĞRENCİLİSTESİ!B29</f>
        <v>253</v>
      </c>
      <c r="C34" s="14" t="str">
        <f>ÖĞRENCİLİSTESİ!C29</f>
        <v>MEHMET EREN EKER</v>
      </c>
      <c r="D34" s="2">
        <v>3</v>
      </c>
      <c r="E34" s="2">
        <v>3</v>
      </c>
      <c r="F34" s="2">
        <v>3</v>
      </c>
      <c r="G34" s="2">
        <v>3</v>
      </c>
      <c r="H34" s="2">
        <v>3</v>
      </c>
      <c r="I34" s="2"/>
      <c r="J34" s="46">
        <f t="shared" si="0"/>
        <v>3</v>
      </c>
      <c r="K34" s="60" t="str">
        <f t="shared" si="1"/>
        <v>Çok İyi</v>
      </c>
    </row>
    <row r="35" spans="1:11" ht="18.95" customHeight="1" x14ac:dyDescent="0.25">
      <c r="A35" s="11">
        <f>ÖĞRENCİLİSTESİ!A30</f>
        <v>26</v>
      </c>
      <c r="B35" s="11">
        <f>ÖĞRENCİLİSTESİ!B30</f>
        <v>0</v>
      </c>
      <c r="C35" s="12">
        <f>ÖĞRENCİLİSTESİ!C30</f>
        <v>0</v>
      </c>
      <c r="D35" s="2"/>
      <c r="E35" s="2"/>
      <c r="F35" s="2"/>
      <c r="G35" s="2"/>
      <c r="H35" s="2"/>
      <c r="I35" s="2"/>
      <c r="J35" s="46" t="e">
        <f t="shared" si="0"/>
        <v>#DIV/0!</v>
      </c>
      <c r="K35" s="60" t="e">
        <f t="shared" si="1"/>
        <v>#DIV/0!</v>
      </c>
    </row>
    <row r="36" spans="1:11" ht="18.95" customHeight="1" x14ac:dyDescent="0.25">
      <c r="A36" s="13">
        <f>ÖĞRENCİLİSTESİ!A31</f>
        <v>27</v>
      </c>
      <c r="B36" s="13">
        <f>ÖĞRENCİLİSTESİ!B31</f>
        <v>0</v>
      </c>
      <c r="C36" s="14">
        <f>ÖĞRENCİLİSTESİ!C31</f>
        <v>0</v>
      </c>
      <c r="D36" s="2"/>
      <c r="E36" s="2"/>
      <c r="F36" s="2"/>
      <c r="G36" s="2"/>
      <c r="H36" s="2"/>
      <c r="I36" s="2"/>
      <c r="J36" s="46" t="e">
        <f t="shared" si="0"/>
        <v>#DIV/0!</v>
      </c>
      <c r="K36" s="60" t="e">
        <f t="shared" si="1"/>
        <v>#DIV/0!</v>
      </c>
    </row>
    <row r="37" spans="1:11" ht="18.95" customHeight="1" x14ac:dyDescent="0.25">
      <c r="A37" s="11">
        <f>ÖĞRENCİLİSTESİ!A32</f>
        <v>28</v>
      </c>
      <c r="B37" s="11">
        <f>ÖĞRENCİLİSTESİ!B32</f>
        <v>0</v>
      </c>
      <c r="C37" s="12">
        <f>ÖĞRENCİLİSTESİ!C32</f>
        <v>0</v>
      </c>
      <c r="D37" s="2"/>
      <c r="E37" s="2"/>
      <c r="F37" s="2"/>
      <c r="G37" s="2"/>
      <c r="H37" s="2"/>
      <c r="I37" s="2"/>
      <c r="J37" s="46" t="e">
        <f t="shared" si="0"/>
        <v>#DIV/0!</v>
      </c>
      <c r="K37" s="60" t="e">
        <f t="shared" si="1"/>
        <v>#DIV/0!</v>
      </c>
    </row>
    <row r="38" spans="1:11" ht="18.95" customHeight="1" x14ac:dyDescent="0.25">
      <c r="A38" s="13">
        <f>ÖĞRENCİLİSTESİ!A33</f>
        <v>29</v>
      </c>
      <c r="B38" s="13">
        <f>ÖĞRENCİLİSTESİ!B33</f>
        <v>0</v>
      </c>
      <c r="C38" s="14">
        <f>ÖĞRENCİLİSTESİ!C33</f>
        <v>0</v>
      </c>
      <c r="D38" s="2"/>
      <c r="E38" s="3"/>
      <c r="F38" s="3"/>
      <c r="G38" s="3"/>
      <c r="H38" s="3"/>
      <c r="I38" s="3"/>
      <c r="J38" s="46" t="e">
        <f t="shared" si="0"/>
        <v>#DIV/0!</v>
      </c>
      <c r="K38" s="60" t="e">
        <f t="shared" si="1"/>
        <v>#DIV/0!</v>
      </c>
    </row>
    <row r="39" spans="1:11" ht="18.95" customHeight="1" x14ac:dyDescent="0.25">
      <c r="A39" s="11">
        <f>ÖĞRENCİLİSTESİ!A34</f>
        <v>30</v>
      </c>
      <c r="B39" s="11">
        <f>ÖĞRENCİLİSTESİ!B34</f>
        <v>0</v>
      </c>
      <c r="C39" s="12">
        <f>ÖĞRENCİLİSTESİ!C34</f>
        <v>0</v>
      </c>
      <c r="D39" s="2"/>
      <c r="E39" s="3"/>
      <c r="F39" s="3"/>
      <c r="G39" s="3"/>
      <c r="H39" s="3"/>
      <c r="I39" s="3"/>
      <c r="J39" s="46" t="e">
        <f t="shared" si="0"/>
        <v>#DIV/0!</v>
      </c>
      <c r="K39" s="60" t="e">
        <f t="shared" si="1"/>
        <v>#DIV/0!</v>
      </c>
    </row>
    <row r="40" spans="1:11" ht="18.95" customHeight="1" x14ac:dyDescent="0.25">
      <c r="A40" s="13">
        <f>ÖĞRENCİLİSTESİ!A35</f>
        <v>31</v>
      </c>
      <c r="B40" s="13">
        <f>ÖĞRENCİLİSTESİ!B35</f>
        <v>0</v>
      </c>
      <c r="C40" s="14">
        <f>ÖĞRENCİLİSTESİ!C35</f>
        <v>0</v>
      </c>
      <c r="D40" s="2"/>
      <c r="E40" s="3"/>
      <c r="F40" s="3"/>
      <c r="G40" s="3"/>
      <c r="H40" s="3"/>
      <c r="I40" s="3"/>
      <c r="J40" s="46" t="e">
        <f t="shared" si="0"/>
        <v>#DIV/0!</v>
      </c>
      <c r="K40" s="60" t="e">
        <f t="shared" si="1"/>
        <v>#DIV/0!</v>
      </c>
    </row>
    <row r="41" spans="1:11" ht="18.95" customHeight="1" x14ac:dyDescent="0.25">
      <c r="A41" s="11">
        <f>ÖĞRENCİLİSTESİ!A36</f>
        <v>32</v>
      </c>
      <c r="B41" s="11">
        <f>ÖĞRENCİLİSTESİ!B36</f>
        <v>0</v>
      </c>
      <c r="C41" s="12">
        <f>ÖĞRENCİLİSTESİ!C36</f>
        <v>0</v>
      </c>
      <c r="D41" s="2"/>
      <c r="E41" s="3"/>
      <c r="F41" s="3"/>
      <c r="G41" s="3"/>
      <c r="H41" s="3"/>
      <c r="I41" s="3"/>
      <c r="J41" s="46" t="e">
        <f t="shared" si="0"/>
        <v>#DIV/0!</v>
      </c>
      <c r="K41" s="60" t="e">
        <f t="shared" si="1"/>
        <v>#DIV/0!</v>
      </c>
    </row>
    <row r="42" spans="1:11" ht="18.95" customHeight="1" x14ac:dyDescent="0.25">
      <c r="A42" s="13">
        <f>ÖĞRENCİLİSTESİ!A37</f>
        <v>33</v>
      </c>
      <c r="B42" s="13" t="e">
        <f>ÖĞRENCİLİSTESİ!#REF!</f>
        <v>#REF!</v>
      </c>
      <c r="C42" s="14" t="e">
        <f>ÖĞRENCİLİSTESİ!#REF!</f>
        <v>#REF!</v>
      </c>
      <c r="D42" s="2"/>
      <c r="E42" s="3"/>
      <c r="F42" s="3"/>
      <c r="G42" s="3"/>
      <c r="H42" s="3"/>
      <c r="I42" s="3"/>
      <c r="J42" s="46" t="e">
        <f t="shared" si="0"/>
        <v>#DIV/0!</v>
      </c>
      <c r="K42" s="60" t="e">
        <f t="shared" si="1"/>
        <v>#DIV/0!</v>
      </c>
    </row>
    <row r="43" spans="1:11" ht="18.95" customHeight="1" x14ac:dyDescent="0.25">
      <c r="A43" s="11">
        <f>ÖĞRENCİLİSTESİ!A38</f>
        <v>34</v>
      </c>
      <c r="B43" s="11">
        <f>ÖĞRENCİLİSTESİ!B38</f>
        <v>0</v>
      </c>
      <c r="C43" s="12">
        <f>ÖĞRENCİLİSTESİ!C38</f>
        <v>0</v>
      </c>
      <c r="D43" s="2"/>
      <c r="E43" s="3"/>
      <c r="F43" s="3"/>
      <c r="G43" s="3"/>
      <c r="H43" s="3"/>
      <c r="I43" s="3"/>
      <c r="J43" s="46" t="e">
        <f t="shared" si="0"/>
        <v>#DIV/0!</v>
      </c>
      <c r="K43" s="60" t="e">
        <f t="shared" si="1"/>
        <v>#DIV/0!</v>
      </c>
    </row>
    <row r="44" spans="1:11" ht="18.95" customHeight="1" x14ac:dyDescent="0.25">
      <c r="A44" s="13">
        <f>ÖĞRENCİLİSTESİ!A39</f>
        <v>35</v>
      </c>
      <c r="B44" s="13" t="e">
        <f>ÖĞRENCİLİSTESİ!#REF!</f>
        <v>#REF!</v>
      </c>
      <c r="C44" s="14" t="e">
        <f>ÖĞRENCİLİSTESİ!#REF!</f>
        <v>#REF!</v>
      </c>
      <c r="D44" s="2"/>
      <c r="E44" s="3"/>
      <c r="F44" s="3"/>
      <c r="G44" s="3"/>
      <c r="H44" s="3"/>
      <c r="I44" s="3"/>
      <c r="J44" s="46" t="e">
        <f t="shared" si="0"/>
        <v>#DIV/0!</v>
      </c>
      <c r="K44" s="60" t="e">
        <f t="shared" si="1"/>
        <v>#DIV/0!</v>
      </c>
    </row>
    <row r="45" spans="1:11" ht="18.95" customHeight="1" x14ac:dyDescent="0.25">
      <c r="A45" s="11">
        <f>ÖĞRENCİLİSTESİ!A40</f>
        <v>36</v>
      </c>
      <c r="B45" s="11">
        <f>ÖĞRENCİLİSTESİ!B40</f>
        <v>0</v>
      </c>
      <c r="C45" s="12">
        <f>ÖĞRENCİLİSTESİ!C40</f>
        <v>0</v>
      </c>
      <c r="D45" s="2"/>
      <c r="E45" s="3"/>
      <c r="F45" s="3"/>
      <c r="G45" s="3"/>
      <c r="H45" s="3"/>
      <c r="I45" s="3"/>
      <c r="J45" s="46" t="e">
        <f t="shared" si="0"/>
        <v>#DIV/0!</v>
      </c>
      <c r="K45" s="60" t="e">
        <f t="shared" si="1"/>
        <v>#DIV/0!</v>
      </c>
    </row>
    <row r="46" spans="1:11" ht="18.95" customHeight="1" x14ac:dyDescent="0.25">
      <c r="A46" s="13">
        <f>ÖĞRENCİLİSTESİ!A41</f>
        <v>37</v>
      </c>
      <c r="B46" s="13">
        <f>ÖĞRENCİLİSTESİ!B41</f>
        <v>0</v>
      </c>
      <c r="C46" s="14">
        <f>ÖĞRENCİLİSTESİ!C41</f>
        <v>0</v>
      </c>
      <c r="D46" s="2"/>
      <c r="E46" s="3"/>
      <c r="F46" s="3"/>
      <c r="G46" s="3"/>
      <c r="H46" s="3"/>
      <c r="I46" s="3"/>
      <c r="J46" s="46" t="e">
        <f t="shared" si="0"/>
        <v>#DIV/0!</v>
      </c>
      <c r="K46" s="60" t="e">
        <f t="shared" si="1"/>
        <v>#DIV/0!</v>
      </c>
    </row>
    <row r="48" spans="1:11" x14ac:dyDescent="0.25">
      <c r="J48" s="203">
        <f>ÖĞRENCİLİSTESİ!L2</f>
        <v>0</v>
      </c>
      <c r="K48" s="203"/>
    </row>
    <row r="49" spans="10:11" x14ac:dyDescent="0.25">
      <c r="J49" s="203" t="str">
        <f>ÖĞRENCİLİSTESİ!L3</f>
        <v>3/B Sınıf Öğretmeni</v>
      </c>
      <c r="K49" s="203"/>
    </row>
  </sheetData>
  <protectedRanges>
    <protectedRange sqref="A11:C11" name="Aralık1_1"/>
  </protectedRanges>
  <mergeCells count="14">
    <mergeCell ref="J48:K48"/>
    <mergeCell ref="J49:K49"/>
    <mergeCell ref="K3:K10"/>
    <mergeCell ref="A1:K1"/>
    <mergeCell ref="D3:D9"/>
    <mergeCell ref="E3:E9"/>
    <mergeCell ref="F3:F9"/>
    <mergeCell ref="G3:G9"/>
    <mergeCell ref="H3:H9"/>
    <mergeCell ref="I3:I9"/>
    <mergeCell ref="C2:K2"/>
    <mergeCell ref="A2:B2"/>
    <mergeCell ref="C3:C9"/>
    <mergeCell ref="J3:J10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1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workbookViewId="0">
      <selection activeCell="D11" sqref="D11:F34"/>
    </sheetView>
  </sheetViews>
  <sheetFormatPr defaultRowHeight="15.75" x14ac:dyDescent="0.25"/>
  <cols>
    <col min="1" max="2" width="4.7109375" style="38" customWidth="1"/>
    <col min="3" max="3" width="25.7109375" style="38" customWidth="1"/>
    <col min="4" max="4" width="10.140625" style="1" customWidth="1"/>
    <col min="5" max="5" width="10.42578125" style="1" customWidth="1"/>
    <col min="6" max="6" width="13.5703125" style="1" customWidth="1"/>
    <col min="7" max="7" width="8.140625" style="1" customWidth="1"/>
    <col min="8" max="8" width="7.7109375" style="1" customWidth="1"/>
    <col min="9" max="9" width="7.7109375" style="5" customWidth="1"/>
    <col min="10" max="10" width="13.7109375" style="5" customWidth="1"/>
    <col min="11" max="11" width="5.7109375" style="1" customWidth="1"/>
    <col min="12" max="14" width="7.7109375" style="1" customWidth="1"/>
    <col min="15" max="16384" width="9.140625" style="1"/>
  </cols>
  <sheetData>
    <row r="1" spans="1:10" ht="20.100000000000001" customHeight="1" x14ac:dyDescent="0.25">
      <c r="A1" s="207" t="str">
        <f>ÖĞRENCİLİSTESİ!A1</f>
        <v>2021-2022 EĞİTİM ÖĞRETİM YILI ŞÜKRÜPAŞA. İLKOKULU</v>
      </c>
      <c r="B1" s="208"/>
      <c r="C1" s="208"/>
      <c r="D1" s="208"/>
      <c r="E1" s="208"/>
      <c r="F1" s="208"/>
      <c r="G1" s="208"/>
      <c r="H1" s="208"/>
      <c r="I1" s="208"/>
      <c r="J1" s="209"/>
    </row>
    <row r="2" spans="1:10" ht="20.100000000000001" customHeight="1" x14ac:dyDescent="0.25">
      <c r="A2" s="207" t="str">
        <f>ÖĞRENCİLİSTESİ!B3</f>
        <v>3/B</v>
      </c>
      <c r="B2" s="209"/>
      <c r="C2" s="208" t="s">
        <v>455</v>
      </c>
      <c r="D2" s="208"/>
      <c r="E2" s="208"/>
      <c r="F2" s="208"/>
      <c r="G2" s="208"/>
      <c r="H2" s="208"/>
      <c r="I2" s="208"/>
      <c r="J2" s="209"/>
    </row>
    <row r="3" spans="1:10" ht="27" customHeight="1" x14ac:dyDescent="0.25">
      <c r="A3" s="43"/>
      <c r="B3" s="29"/>
      <c r="C3" s="260"/>
      <c r="D3" s="206" t="s">
        <v>457</v>
      </c>
      <c r="E3" s="206" t="s">
        <v>456</v>
      </c>
      <c r="F3" s="206" t="s">
        <v>458</v>
      </c>
      <c r="G3" s="206"/>
      <c r="H3" s="206"/>
      <c r="I3" s="204" t="s">
        <v>73</v>
      </c>
      <c r="J3" s="204" t="s">
        <v>11</v>
      </c>
    </row>
    <row r="4" spans="1:10" ht="27" customHeight="1" x14ac:dyDescent="0.25">
      <c r="A4" s="44"/>
      <c r="B4" s="31"/>
      <c r="C4" s="261"/>
      <c r="D4" s="190"/>
      <c r="E4" s="190"/>
      <c r="F4" s="190"/>
      <c r="G4" s="190"/>
      <c r="H4" s="190"/>
      <c r="I4" s="201"/>
      <c r="J4" s="201"/>
    </row>
    <row r="5" spans="1:10" ht="27" customHeight="1" x14ac:dyDescent="0.25">
      <c r="A5" s="44"/>
      <c r="B5" s="31"/>
      <c r="C5" s="261"/>
      <c r="D5" s="190"/>
      <c r="E5" s="190"/>
      <c r="F5" s="190"/>
      <c r="G5" s="190"/>
      <c r="H5" s="190"/>
      <c r="I5" s="201"/>
      <c r="J5" s="201"/>
    </row>
    <row r="6" spans="1:10" ht="27" customHeight="1" x14ac:dyDescent="0.25">
      <c r="A6" s="44"/>
      <c r="B6" s="31"/>
      <c r="C6" s="261"/>
      <c r="D6" s="190"/>
      <c r="E6" s="190"/>
      <c r="F6" s="190"/>
      <c r="G6" s="190"/>
      <c r="H6" s="190"/>
      <c r="I6" s="201"/>
      <c r="J6" s="201"/>
    </row>
    <row r="7" spans="1:10" ht="27" customHeight="1" x14ac:dyDescent="0.25">
      <c r="A7" s="44"/>
      <c r="B7" s="31"/>
      <c r="C7" s="261"/>
      <c r="D7" s="190"/>
      <c r="E7" s="190"/>
      <c r="F7" s="190"/>
      <c r="G7" s="190"/>
      <c r="H7" s="190"/>
      <c r="I7" s="201"/>
      <c r="J7" s="201"/>
    </row>
    <row r="8" spans="1:10" ht="27" customHeight="1" x14ac:dyDescent="0.25">
      <c r="A8" s="36"/>
      <c r="B8" s="31"/>
      <c r="C8" s="261"/>
      <c r="D8" s="190"/>
      <c r="E8" s="190"/>
      <c r="F8" s="190"/>
      <c r="G8" s="190"/>
      <c r="H8" s="190"/>
      <c r="I8" s="201"/>
      <c r="J8" s="201"/>
    </row>
    <row r="9" spans="1:10" ht="27" customHeight="1" x14ac:dyDescent="0.25">
      <c r="A9" s="37"/>
      <c r="B9" s="32"/>
      <c r="C9" s="262"/>
      <c r="D9" s="191"/>
      <c r="E9" s="191"/>
      <c r="F9" s="191"/>
      <c r="G9" s="191"/>
      <c r="H9" s="191"/>
      <c r="I9" s="201"/>
      <c r="J9" s="201"/>
    </row>
    <row r="10" spans="1:10" s="23" customFormat="1" ht="18.95" customHeight="1" x14ac:dyDescent="0.25">
      <c r="A10" s="9" t="s">
        <v>1</v>
      </c>
      <c r="B10" s="9" t="s">
        <v>0</v>
      </c>
      <c r="C10" s="20" t="s">
        <v>10</v>
      </c>
      <c r="D10" s="145">
        <v>1</v>
      </c>
      <c r="E10" s="145">
        <v>2</v>
      </c>
      <c r="F10" s="145">
        <v>3</v>
      </c>
      <c r="G10" s="145">
        <v>4</v>
      </c>
      <c r="H10" s="145">
        <v>5</v>
      </c>
      <c r="I10" s="202"/>
      <c r="J10" s="202"/>
    </row>
    <row r="11" spans="1:10" s="23" customFormat="1" ht="18.95" customHeight="1" x14ac:dyDescent="0.25">
      <c r="A11" s="11">
        <f>ÖĞRENCİLİSTESİ!A5</f>
        <v>1</v>
      </c>
      <c r="B11" s="11">
        <f>ÖĞRENCİLİSTESİ!B5</f>
        <v>5</v>
      </c>
      <c r="C11" s="12" t="str">
        <f>ÖĞRENCİLİSTESİ!C5</f>
        <v>BİLAL ENSAR ERTAŞ</v>
      </c>
      <c r="D11" s="2">
        <v>3</v>
      </c>
      <c r="E11" s="2">
        <v>3</v>
      </c>
      <c r="F11" s="2">
        <v>3</v>
      </c>
      <c r="G11" s="2"/>
      <c r="H11" s="2"/>
      <c r="I11" s="46">
        <f t="shared" ref="I11:I40" si="0">AVERAGEA(D11:G11)</f>
        <v>3</v>
      </c>
      <c r="J11" s="60" t="str">
        <f t="shared" ref="J11:J40" si="1">IF(I11&lt;1.5,"Geliştirilmeli",IF(I11&gt;2.44,"Çok İyi","İyi"))</f>
        <v>Çok İyi</v>
      </c>
    </row>
    <row r="12" spans="1:10" s="23" customFormat="1" ht="18.95" customHeight="1" x14ac:dyDescent="0.25">
      <c r="A12" s="13">
        <f>ÖĞRENCİLİSTESİ!A6</f>
        <v>2</v>
      </c>
      <c r="B12" s="13">
        <f>ÖĞRENCİLİSTESİ!B6</f>
        <v>12</v>
      </c>
      <c r="C12" s="14" t="str">
        <f>ÖĞRENCİLİSTESİ!C6</f>
        <v>ARDA ÇATAL</v>
      </c>
      <c r="D12" s="2">
        <v>3</v>
      </c>
      <c r="E12" s="2">
        <v>3</v>
      </c>
      <c r="F12" s="2">
        <v>3</v>
      </c>
      <c r="G12" s="2"/>
      <c r="H12" s="2"/>
      <c r="I12" s="46">
        <f t="shared" si="0"/>
        <v>3</v>
      </c>
      <c r="J12" s="60" t="str">
        <f t="shared" si="1"/>
        <v>Çok İyi</v>
      </c>
    </row>
    <row r="13" spans="1:10" s="23" customFormat="1" ht="18.95" customHeight="1" x14ac:dyDescent="0.25">
      <c r="A13" s="11">
        <f>ÖĞRENCİLİSTESİ!A7</f>
        <v>3</v>
      </c>
      <c r="B13" s="11">
        <f>ÖĞRENCİLİSTESİ!B7</f>
        <v>38</v>
      </c>
      <c r="C13" s="12" t="str">
        <f>ÖĞRENCİLİSTESİ!C7</f>
        <v>AYŞE BUĞLEM İMROZ</v>
      </c>
      <c r="D13" s="2">
        <v>3</v>
      </c>
      <c r="E13" s="2">
        <v>3</v>
      </c>
      <c r="F13" s="2">
        <v>3</v>
      </c>
      <c r="G13" s="2"/>
      <c r="H13" s="2"/>
      <c r="I13" s="46">
        <f t="shared" si="0"/>
        <v>3</v>
      </c>
      <c r="J13" s="60" t="str">
        <f t="shared" si="1"/>
        <v>Çok İyi</v>
      </c>
    </row>
    <row r="14" spans="1:10" s="23" customFormat="1" ht="18.95" customHeight="1" x14ac:dyDescent="0.25">
      <c r="A14" s="13">
        <f>ÖĞRENCİLİSTESİ!A8</f>
        <v>4</v>
      </c>
      <c r="B14" s="13">
        <f>ÖĞRENCİLİSTESİ!B8</f>
        <v>44</v>
      </c>
      <c r="C14" s="14" t="str">
        <f>ÖĞRENCİLİSTESİ!C8</f>
        <v>YUSUF EREN KILIÇ</v>
      </c>
      <c r="D14" s="2">
        <v>3</v>
      </c>
      <c r="E14" s="2">
        <v>3</v>
      </c>
      <c r="F14" s="2">
        <v>3</v>
      </c>
      <c r="G14" s="2"/>
      <c r="H14" s="2"/>
      <c r="I14" s="46">
        <f t="shared" si="0"/>
        <v>3</v>
      </c>
      <c r="J14" s="60" t="str">
        <f t="shared" si="1"/>
        <v>Çok İyi</v>
      </c>
    </row>
    <row r="15" spans="1:10" s="23" customFormat="1" ht="18.95" customHeight="1" x14ac:dyDescent="0.25">
      <c r="A15" s="11">
        <f>ÖĞRENCİLİSTESİ!A9</f>
        <v>5</v>
      </c>
      <c r="B15" s="11">
        <f>ÖĞRENCİLİSTESİ!B9</f>
        <v>50</v>
      </c>
      <c r="C15" s="12" t="str">
        <f>ÖĞRENCİLİSTESİ!C9</f>
        <v>ALİ KORALP ERGİT</v>
      </c>
      <c r="D15" s="2">
        <v>3</v>
      </c>
      <c r="E15" s="2">
        <v>3</v>
      </c>
      <c r="F15" s="2">
        <v>3</v>
      </c>
      <c r="G15" s="2"/>
      <c r="H15" s="2"/>
      <c r="I15" s="46">
        <f t="shared" si="0"/>
        <v>3</v>
      </c>
      <c r="J15" s="60" t="str">
        <f t="shared" si="1"/>
        <v>Çok İyi</v>
      </c>
    </row>
    <row r="16" spans="1:10" s="23" customFormat="1" ht="18.95" customHeight="1" x14ac:dyDescent="0.25">
      <c r="A16" s="13">
        <f>ÖĞRENCİLİSTESİ!A10</f>
        <v>6</v>
      </c>
      <c r="B16" s="13">
        <f>ÖĞRENCİLİSTESİ!B10</f>
        <v>53</v>
      </c>
      <c r="C16" s="14" t="str">
        <f>ÖĞRENCİLİSTESİ!C10</f>
        <v>ALİ TAHA YILMAZ</v>
      </c>
      <c r="D16" s="2">
        <v>3</v>
      </c>
      <c r="E16" s="2">
        <v>3</v>
      </c>
      <c r="F16" s="2">
        <v>3</v>
      </c>
      <c r="G16" s="2"/>
      <c r="H16" s="2"/>
      <c r="I16" s="46">
        <f t="shared" si="0"/>
        <v>3</v>
      </c>
      <c r="J16" s="60" t="str">
        <f t="shared" si="1"/>
        <v>Çok İyi</v>
      </c>
    </row>
    <row r="17" spans="1:10" s="23" customFormat="1" ht="18.95" customHeight="1" x14ac:dyDescent="0.25">
      <c r="A17" s="11">
        <f>ÖĞRENCİLİSTESİ!A12</f>
        <v>8</v>
      </c>
      <c r="B17" s="11">
        <f>ÖĞRENCİLİSTESİ!B12</f>
        <v>56</v>
      </c>
      <c r="C17" s="12" t="str">
        <f>ÖĞRENCİLİSTESİ!C12</f>
        <v>AMİNE BİNGÖL</v>
      </c>
      <c r="D17" s="2">
        <v>3</v>
      </c>
      <c r="E17" s="2">
        <v>3</v>
      </c>
      <c r="F17" s="2">
        <v>3</v>
      </c>
      <c r="G17" s="2"/>
      <c r="H17" s="2"/>
      <c r="I17" s="46">
        <f t="shared" si="0"/>
        <v>3</v>
      </c>
      <c r="J17" s="60" t="str">
        <f t="shared" si="1"/>
        <v>Çok İyi</v>
      </c>
    </row>
    <row r="18" spans="1:10" s="23" customFormat="1" ht="18.95" customHeight="1" x14ac:dyDescent="0.25">
      <c r="A18" s="13">
        <f>ÖĞRENCİLİSTESİ!A13</f>
        <v>9</v>
      </c>
      <c r="B18" s="13">
        <f>ÖĞRENCİLİSTESİ!B13</f>
        <v>61</v>
      </c>
      <c r="C18" s="14" t="str">
        <f>ÖĞRENCİLİSTESİ!C13</f>
        <v>AYAZ TAŞDELEN</v>
      </c>
      <c r="D18" s="2">
        <v>3</v>
      </c>
      <c r="E18" s="2">
        <v>3</v>
      </c>
      <c r="F18" s="2">
        <v>3</v>
      </c>
      <c r="G18" s="2"/>
      <c r="H18" s="2"/>
      <c r="I18" s="46">
        <f t="shared" si="0"/>
        <v>3</v>
      </c>
      <c r="J18" s="60" t="str">
        <f t="shared" si="1"/>
        <v>Çok İyi</v>
      </c>
    </row>
    <row r="19" spans="1:10" s="23" customFormat="1" ht="18.95" customHeight="1" x14ac:dyDescent="0.25">
      <c r="A19" s="11">
        <f>ÖĞRENCİLİSTESİ!A14</f>
        <v>10</v>
      </c>
      <c r="B19" s="11">
        <f>ÖĞRENCİLİSTESİ!B14</f>
        <v>68</v>
      </c>
      <c r="C19" s="12" t="str">
        <f>ÖĞRENCİLİSTESİ!C14</f>
        <v>BERAT BERK KURT</v>
      </c>
      <c r="D19" s="2">
        <v>3</v>
      </c>
      <c r="E19" s="2">
        <v>3</v>
      </c>
      <c r="F19" s="2">
        <v>3</v>
      </c>
      <c r="G19" s="2"/>
      <c r="H19" s="2"/>
      <c r="I19" s="46">
        <f t="shared" si="0"/>
        <v>3</v>
      </c>
      <c r="J19" s="60" t="str">
        <f t="shared" si="1"/>
        <v>Çok İyi</v>
      </c>
    </row>
    <row r="20" spans="1:10" s="23" customFormat="1" ht="18.95" customHeight="1" x14ac:dyDescent="0.25">
      <c r="A20" s="13">
        <f>ÖĞRENCİLİSTESİ!A15</f>
        <v>11</v>
      </c>
      <c r="B20" s="13">
        <f>ÖĞRENCİLİSTESİ!B15</f>
        <v>77</v>
      </c>
      <c r="C20" s="14" t="str">
        <f>ÖĞRENCİLİSTESİ!C15</f>
        <v>CEYLİN ADA DALAKKAYA</v>
      </c>
      <c r="D20" s="2">
        <v>3</v>
      </c>
      <c r="E20" s="2">
        <v>3</v>
      </c>
      <c r="F20" s="2">
        <v>3</v>
      </c>
      <c r="G20" s="2"/>
      <c r="H20" s="2"/>
      <c r="I20" s="46">
        <f t="shared" si="0"/>
        <v>3</v>
      </c>
      <c r="J20" s="60" t="str">
        <f t="shared" si="1"/>
        <v>Çok İyi</v>
      </c>
    </row>
    <row r="21" spans="1:10" s="23" customFormat="1" ht="18.95" customHeight="1" x14ac:dyDescent="0.25">
      <c r="A21" s="11">
        <f>ÖĞRENCİLİSTESİ!A16</f>
        <v>12</v>
      </c>
      <c r="B21" s="11">
        <f>ÖĞRENCİLİSTESİ!B16</f>
        <v>106</v>
      </c>
      <c r="C21" s="12" t="str">
        <f>ÖĞRENCİLİSTESİ!C16</f>
        <v>ELİF IRMAK ÖREN</v>
      </c>
      <c r="D21" s="2">
        <v>3</v>
      </c>
      <c r="E21" s="2">
        <v>3</v>
      </c>
      <c r="F21" s="2">
        <v>3</v>
      </c>
      <c r="G21" s="2"/>
      <c r="H21" s="2"/>
      <c r="I21" s="46">
        <f t="shared" si="0"/>
        <v>3</v>
      </c>
      <c r="J21" s="60" t="str">
        <f t="shared" si="1"/>
        <v>Çok İyi</v>
      </c>
    </row>
    <row r="22" spans="1:10" s="23" customFormat="1" ht="18.95" customHeight="1" x14ac:dyDescent="0.25">
      <c r="A22" s="13">
        <f>ÖĞRENCİLİSTESİ!A17</f>
        <v>13</v>
      </c>
      <c r="B22" s="13">
        <f>ÖĞRENCİLİSTESİ!B17</f>
        <v>122</v>
      </c>
      <c r="C22" s="14" t="str">
        <f>ÖĞRENCİLİSTESİ!C17</f>
        <v>EYLÜL ÖZTÜRK</v>
      </c>
      <c r="D22" s="2">
        <v>3</v>
      </c>
      <c r="E22" s="2">
        <v>3</v>
      </c>
      <c r="F22" s="2">
        <v>3</v>
      </c>
      <c r="G22" s="2"/>
      <c r="H22" s="2"/>
      <c r="I22" s="46">
        <f t="shared" si="0"/>
        <v>3</v>
      </c>
      <c r="J22" s="60" t="str">
        <f t="shared" si="1"/>
        <v>Çok İyi</v>
      </c>
    </row>
    <row r="23" spans="1:10" s="23" customFormat="1" ht="18.95" customHeight="1" x14ac:dyDescent="0.25">
      <c r="A23" s="11">
        <f>ÖĞRENCİLİSTESİ!A18</f>
        <v>14</v>
      </c>
      <c r="B23" s="11">
        <f>ÖĞRENCİLİSTESİ!B18</f>
        <v>142</v>
      </c>
      <c r="C23" s="12" t="str">
        <f>ÖĞRENCİLİSTESİ!C18</f>
        <v>ILGIN BALYEMEZ</v>
      </c>
      <c r="D23" s="2">
        <v>3</v>
      </c>
      <c r="E23" s="2">
        <v>3</v>
      </c>
      <c r="F23" s="2">
        <v>3</v>
      </c>
      <c r="G23" s="2"/>
      <c r="H23" s="2"/>
      <c r="I23" s="46">
        <f t="shared" si="0"/>
        <v>3</v>
      </c>
      <c r="J23" s="60" t="str">
        <f t="shared" si="1"/>
        <v>Çok İyi</v>
      </c>
    </row>
    <row r="24" spans="1:10" s="23" customFormat="1" ht="18.95" customHeight="1" x14ac:dyDescent="0.25">
      <c r="A24" s="13">
        <f>ÖĞRENCİLİSTESİ!A19</f>
        <v>15</v>
      </c>
      <c r="B24" s="13">
        <f>ÖĞRENCİLİSTESİ!B19</f>
        <v>146</v>
      </c>
      <c r="C24" s="14" t="str">
        <f>ÖĞRENCİLİSTESİ!C19</f>
        <v>IRMAK BALYEMEZ</v>
      </c>
      <c r="D24" s="2">
        <v>3</v>
      </c>
      <c r="E24" s="2">
        <v>3</v>
      </c>
      <c r="F24" s="2">
        <v>3</v>
      </c>
      <c r="G24" s="2"/>
      <c r="H24" s="2"/>
      <c r="I24" s="46">
        <f t="shared" si="0"/>
        <v>3</v>
      </c>
      <c r="J24" s="60" t="str">
        <f t="shared" si="1"/>
        <v>Çok İyi</v>
      </c>
    </row>
    <row r="25" spans="1:10" s="23" customFormat="1" ht="18.95" customHeight="1" x14ac:dyDescent="0.25">
      <c r="A25" s="11">
        <f>ÖĞRENCİLİSTESİ!A20</f>
        <v>16</v>
      </c>
      <c r="B25" s="11">
        <f>ÖĞRENCİLİSTESİ!B20</f>
        <v>179</v>
      </c>
      <c r="C25" s="12" t="str">
        <f>ÖĞRENCİLİSTESİ!C20</f>
        <v>KUZEY AYGÜN</v>
      </c>
      <c r="D25" s="2">
        <v>3</v>
      </c>
      <c r="E25" s="2">
        <v>3</v>
      </c>
      <c r="F25" s="2">
        <v>3</v>
      </c>
      <c r="G25" s="2"/>
      <c r="H25" s="2"/>
      <c r="I25" s="46">
        <f t="shared" si="0"/>
        <v>3</v>
      </c>
      <c r="J25" s="60" t="str">
        <f t="shared" si="1"/>
        <v>Çok İyi</v>
      </c>
    </row>
    <row r="26" spans="1:10" s="23" customFormat="1" ht="18.95" customHeight="1" x14ac:dyDescent="0.25">
      <c r="A26" s="13">
        <f>ÖĞRENCİLİSTESİ!A21</f>
        <v>17</v>
      </c>
      <c r="B26" s="13">
        <f>ÖĞRENCİLİSTESİ!B21</f>
        <v>184</v>
      </c>
      <c r="C26" s="14" t="str">
        <f>ÖĞRENCİLİSTESİ!C21</f>
        <v>MEHMET ARİF DENİZ</v>
      </c>
      <c r="D26" s="2">
        <v>3</v>
      </c>
      <c r="E26" s="2">
        <v>3</v>
      </c>
      <c r="F26" s="2">
        <v>3</v>
      </c>
      <c r="G26" s="2"/>
      <c r="H26" s="2"/>
      <c r="I26" s="46">
        <f t="shared" si="0"/>
        <v>3</v>
      </c>
      <c r="J26" s="60" t="str">
        <f t="shared" si="1"/>
        <v>Çok İyi</v>
      </c>
    </row>
    <row r="27" spans="1:10" s="23" customFormat="1" ht="18.95" customHeight="1" x14ac:dyDescent="0.25">
      <c r="A27" s="11">
        <f>ÖĞRENCİLİSTESİ!A22</f>
        <v>18</v>
      </c>
      <c r="B27" s="11">
        <f>ÖĞRENCİLİSTESİ!B22</f>
        <v>188</v>
      </c>
      <c r="C27" s="12" t="str">
        <f>ÖĞRENCİLİSTESİ!C22</f>
        <v>MEHMET SENCER YARAR</v>
      </c>
      <c r="D27" s="2">
        <v>3</v>
      </c>
      <c r="E27" s="2">
        <v>3</v>
      </c>
      <c r="F27" s="2">
        <v>3</v>
      </c>
      <c r="G27" s="2"/>
      <c r="H27" s="2"/>
      <c r="I27" s="46">
        <f t="shared" si="0"/>
        <v>3</v>
      </c>
      <c r="J27" s="60" t="str">
        <f t="shared" si="1"/>
        <v>Çok İyi</v>
      </c>
    </row>
    <row r="28" spans="1:10" s="23" customFormat="1" ht="18.95" customHeight="1" x14ac:dyDescent="0.25">
      <c r="A28" s="13">
        <f>ÖĞRENCİLİSTESİ!A23</f>
        <v>19</v>
      </c>
      <c r="B28" s="13">
        <f>ÖĞRENCİLİSTESİ!B23</f>
        <v>198</v>
      </c>
      <c r="C28" s="14" t="str">
        <f>ÖĞRENCİLİSTESİ!C23</f>
        <v>ÖMER FARUK BALTAŞ</v>
      </c>
      <c r="D28" s="2">
        <v>3</v>
      </c>
      <c r="E28" s="2">
        <v>3</v>
      </c>
      <c r="F28" s="2">
        <v>3</v>
      </c>
      <c r="G28" s="2"/>
      <c r="H28" s="2"/>
      <c r="I28" s="46">
        <f t="shared" si="0"/>
        <v>3</v>
      </c>
      <c r="J28" s="60" t="str">
        <f t="shared" si="1"/>
        <v>Çok İyi</v>
      </c>
    </row>
    <row r="29" spans="1:10" s="23" customFormat="1" ht="18.95" customHeight="1" x14ac:dyDescent="0.25">
      <c r="A29" s="11">
        <f>ÖĞRENCİLİSTESİ!A24</f>
        <v>20</v>
      </c>
      <c r="B29" s="11">
        <f>ÖĞRENCİLİSTESİ!B24</f>
        <v>200</v>
      </c>
      <c r="C29" s="12" t="str">
        <f>ÖĞRENCİLİSTESİ!C24</f>
        <v>ÖMER KOŞAR</v>
      </c>
      <c r="D29" s="2">
        <v>3</v>
      </c>
      <c r="E29" s="2">
        <v>3</v>
      </c>
      <c r="F29" s="2">
        <v>3</v>
      </c>
      <c r="G29" s="2"/>
      <c r="H29" s="2"/>
      <c r="I29" s="46">
        <f t="shared" si="0"/>
        <v>3</v>
      </c>
      <c r="J29" s="60" t="str">
        <f t="shared" si="1"/>
        <v>Çok İyi</v>
      </c>
    </row>
    <row r="30" spans="1:10" s="23" customFormat="1" ht="18.95" customHeight="1" x14ac:dyDescent="0.25">
      <c r="A30" s="13">
        <f>ÖĞRENCİLİSTESİ!A25</f>
        <v>21</v>
      </c>
      <c r="B30" s="13">
        <f>ÖĞRENCİLİSTESİ!B25</f>
        <v>219</v>
      </c>
      <c r="C30" s="14" t="str">
        <f>ÖĞRENCİLİSTESİ!C25</f>
        <v>TUĞSEM DURU KARABABA</v>
      </c>
      <c r="D30" s="2">
        <v>3</v>
      </c>
      <c r="E30" s="2">
        <v>3</v>
      </c>
      <c r="F30" s="2">
        <v>3</v>
      </c>
      <c r="G30" s="2"/>
      <c r="H30" s="2"/>
      <c r="I30" s="46">
        <f t="shared" si="0"/>
        <v>3</v>
      </c>
      <c r="J30" s="60" t="str">
        <f t="shared" si="1"/>
        <v>Çok İyi</v>
      </c>
    </row>
    <row r="31" spans="1:10" s="23" customFormat="1" ht="18.95" customHeight="1" x14ac:dyDescent="0.25">
      <c r="A31" s="11">
        <f>ÖĞRENCİLİSTESİ!A26</f>
        <v>22</v>
      </c>
      <c r="B31" s="11">
        <f>ÖĞRENCİLİSTESİ!B26</f>
        <v>221</v>
      </c>
      <c r="C31" s="12" t="str">
        <f>ÖĞRENCİLİSTESİ!C26</f>
        <v>TUNA ÖZTOPRAK</v>
      </c>
      <c r="D31" s="2">
        <v>3</v>
      </c>
      <c r="E31" s="2">
        <v>3</v>
      </c>
      <c r="F31" s="2">
        <v>3</v>
      </c>
      <c r="G31" s="2"/>
      <c r="H31" s="2"/>
      <c r="I31" s="46">
        <f t="shared" si="0"/>
        <v>3</v>
      </c>
      <c r="J31" s="60" t="str">
        <f t="shared" si="1"/>
        <v>Çok İyi</v>
      </c>
    </row>
    <row r="32" spans="1:10" s="23" customFormat="1" ht="18.95" customHeight="1" x14ac:dyDescent="0.25">
      <c r="A32" s="13">
        <f>ÖĞRENCİLİSTESİ!A27</f>
        <v>23</v>
      </c>
      <c r="B32" s="13">
        <f>ÖĞRENCİLİSTESİ!B27</f>
        <v>227</v>
      </c>
      <c r="C32" s="14" t="str">
        <f>ÖĞRENCİLİSTESİ!C27</f>
        <v>UMUT DENİZ KOCA</v>
      </c>
      <c r="D32" s="2">
        <v>3</v>
      </c>
      <c r="E32" s="2">
        <v>3</v>
      </c>
      <c r="F32" s="2">
        <v>3</v>
      </c>
      <c r="G32" s="2"/>
      <c r="H32" s="2"/>
      <c r="I32" s="46">
        <f t="shared" si="0"/>
        <v>3</v>
      </c>
      <c r="J32" s="60" t="str">
        <f t="shared" si="1"/>
        <v>Çok İyi</v>
      </c>
    </row>
    <row r="33" spans="1:10" s="23" customFormat="1" ht="18.95" customHeight="1" x14ac:dyDescent="0.25">
      <c r="A33" s="11">
        <f>ÖĞRENCİLİSTESİ!A28</f>
        <v>24</v>
      </c>
      <c r="B33" s="11">
        <f>ÖĞRENCİLİSTESİ!B28</f>
        <v>239</v>
      </c>
      <c r="C33" s="12" t="str">
        <f>ÖĞRENCİLİSTESİ!C28</f>
        <v>ZEYNEP DİLA ÇELİK</v>
      </c>
      <c r="D33" s="2">
        <v>3</v>
      </c>
      <c r="E33" s="2">
        <v>3</v>
      </c>
      <c r="F33" s="2">
        <v>3</v>
      </c>
      <c r="G33" s="2"/>
      <c r="H33" s="2"/>
      <c r="I33" s="46">
        <f t="shared" si="0"/>
        <v>3</v>
      </c>
      <c r="J33" s="60" t="str">
        <f t="shared" si="1"/>
        <v>Çok İyi</v>
      </c>
    </row>
    <row r="34" spans="1:10" s="23" customFormat="1" ht="18.95" customHeight="1" x14ac:dyDescent="0.25">
      <c r="A34" s="13">
        <f>ÖĞRENCİLİSTESİ!A29</f>
        <v>25</v>
      </c>
      <c r="B34" s="13">
        <f>ÖĞRENCİLİSTESİ!B29</f>
        <v>253</v>
      </c>
      <c r="C34" s="14" t="str">
        <f>ÖĞRENCİLİSTESİ!C29</f>
        <v>MEHMET EREN EKER</v>
      </c>
      <c r="D34" s="2">
        <v>3</v>
      </c>
      <c r="E34" s="2">
        <v>3</v>
      </c>
      <c r="F34" s="2">
        <v>3</v>
      </c>
      <c r="G34" s="2"/>
      <c r="H34" s="2"/>
      <c r="I34" s="46">
        <f t="shared" si="0"/>
        <v>3</v>
      </c>
      <c r="J34" s="60" t="str">
        <f t="shared" si="1"/>
        <v>Çok İyi</v>
      </c>
    </row>
    <row r="35" spans="1:10" s="23" customFormat="1" ht="18.95" customHeight="1" x14ac:dyDescent="0.25">
      <c r="A35" s="11">
        <f>ÖĞRENCİLİSTESİ!A30</f>
        <v>26</v>
      </c>
      <c r="B35" s="11">
        <f>ÖĞRENCİLİSTESİ!B30</f>
        <v>0</v>
      </c>
      <c r="C35" s="12">
        <f>ÖĞRENCİLİSTESİ!C30</f>
        <v>0</v>
      </c>
      <c r="D35" s="2"/>
      <c r="E35" s="2"/>
      <c r="F35" s="2"/>
      <c r="G35" s="2"/>
      <c r="H35" s="2"/>
      <c r="I35" s="46" t="e">
        <f t="shared" si="0"/>
        <v>#DIV/0!</v>
      </c>
      <c r="J35" s="60" t="e">
        <f t="shared" si="1"/>
        <v>#DIV/0!</v>
      </c>
    </row>
    <row r="36" spans="1:10" s="23" customFormat="1" ht="18.95" customHeight="1" x14ac:dyDescent="0.25">
      <c r="A36" s="13">
        <f>ÖĞRENCİLİSTESİ!A31</f>
        <v>27</v>
      </c>
      <c r="B36" s="13">
        <f>ÖĞRENCİLİSTESİ!B31</f>
        <v>0</v>
      </c>
      <c r="C36" s="14">
        <f>ÖĞRENCİLİSTESİ!C31</f>
        <v>0</v>
      </c>
      <c r="D36" s="2"/>
      <c r="E36" s="2"/>
      <c r="F36" s="2"/>
      <c r="G36" s="2"/>
      <c r="H36" s="2"/>
      <c r="I36" s="46" t="e">
        <f t="shared" si="0"/>
        <v>#DIV/0!</v>
      </c>
      <c r="J36" s="60" t="e">
        <f t="shared" si="1"/>
        <v>#DIV/0!</v>
      </c>
    </row>
    <row r="37" spans="1:10" s="23" customFormat="1" ht="18.95" customHeight="1" x14ac:dyDescent="0.25">
      <c r="A37" s="11">
        <f>ÖĞRENCİLİSTESİ!A32</f>
        <v>28</v>
      </c>
      <c r="B37" s="11">
        <f>ÖĞRENCİLİSTESİ!B32</f>
        <v>0</v>
      </c>
      <c r="C37" s="12">
        <f>ÖĞRENCİLİSTESİ!C32</f>
        <v>0</v>
      </c>
      <c r="D37" s="2"/>
      <c r="E37" s="2"/>
      <c r="F37" s="2"/>
      <c r="G37" s="2"/>
      <c r="H37" s="2"/>
      <c r="I37" s="46" t="e">
        <f t="shared" si="0"/>
        <v>#DIV/0!</v>
      </c>
      <c r="J37" s="60" t="e">
        <f t="shared" si="1"/>
        <v>#DIV/0!</v>
      </c>
    </row>
    <row r="38" spans="1:10" s="23" customFormat="1" ht="18.95" customHeight="1" x14ac:dyDescent="0.25">
      <c r="A38" s="13">
        <f>ÖĞRENCİLİSTESİ!A33</f>
        <v>29</v>
      </c>
      <c r="B38" s="13">
        <f>ÖĞRENCİLİSTESİ!B33</f>
        <v>0</v>
      </c>
      <c r="C38" s="14">
        <f>ÖĞRENCİLİSTESİ!C33</f>
        <v>0</v>
      </c>
      <c r="D38" s="2"/>
      <c r="E38" s="3"/>
      <c r="F38" s="3"/>
      <c r="G38" s="3"/>
      <c r="H38" s="3"/>
      <c r="I38" s="46" t="e">
        <f t="shared" si="0"/>
        <v>#DIV/0!</v>
      </c>
      <c r="J38" s="60" t="e">
        <f t="shared" si="1"/>
        <v>#DIV/0!</v>
      </c>
    </row>
    <row r="39" spans="1:10" s="23" customFormat="1" ht="18.95" customHeight="1" x14ac:dyDescent="0.25">
      <c r="A39" s="11">
        <f>ÖĞRENCİLİSTESİ!A34</f>
        <v>30</v>
      </c>
      <c r="B39" s="11">
        <f>ÖĞRENCİLİSTESİ!B34</f>
        <v>0</v>
      </c>
      <c r="C39" s="12">
        <f>ÖĞRENCİLİSTESİ!C34</f>
        <v>0</v>
      </c>
      <c r="D39" s="2"/>
      <c r="E39" s="3"/>
      <c r="F39" s="3"/>
      <c r="G39" s="3"/>
      <c r="H39" s="3"/>
      <c r="I39" s="46" t="e">
        <f t="shared" si="0"/>
        <v>#DIV/0!</v>
      </c>
      <c r="J39" s="60" t="e">
        <f t="shared" si="1"/>
        <v>#DIV/0!</v>
      </c>
    </row>
    <row r="40" spans="1:10" s="23" customFormat="1" ht="18.95" customHeight="1" x14ac:dyDescent="0.25">
      <c r="A40" s="13">
        <f>ÖĞRENCİLİSTESİ!A35</f>
        <v>31</v>
      </c>
      <c r="B40" s="13">
        <f>ÖĞRENCİLİSTESİ!B35</f>
        <v>0</v>
      </c>
      <c r="C40" s="14">
        <f>ÖĞRENCİLİSTESİ!C35</f>
        <v>0</v>
      </c>
      <c r="D40" s="2"/>
      <c r="E40" s="3"/>
      <c r="F40" s="3"/>
      <c r="G40" s="3"/>
      <c r="H40" s="3"/>
      <c r="I40" s="46" t="e">
        <f t="shared" si="0"/>
        <v>#DIV/0!</v>
      </c>
      <c r="J40" s="60" t="e">
        <f t="shared" si="1"/>
        <v>#DIV/0!</v>
      </c>
    </row>
    <row r="41" spans="1:10" s="23" customFormat="1" ht="18.95" customHeight="1" x14ac:dyDescent="0.25">
      <c r="A41" s="13">
        <f>ÖĞRENCİLİSTESİ!A36</f>
        <v>32</v>
      </c>
      <c r="B41" s="13">
        <f>ÖĞRENCİLİSTESİ!B36</f>
        <v>0</v>
      </c>
      <c r="C41" s="14">
        <f>ÖĞRENCİLİSTESİ!C36</f>
        <v>0</v>
      </c>
      <c r="D41" s="2"/>
      <c r="E41" s="3"/>
      <c r="F41" s="3"/>
      <c r="G41" s="3"/>
      <c r="H41" s="3"/>
      <c r="I41" s="46" t="e">
        <f t="shared" ref="I41:I46" si="2">AVERAGEA(D41:G41)</f>
        <v>#DIV/0!</v>
      </c>
      <c r="J41" s="60" t="e">
        <f t="shared" ref="J41:J46" si="3">IF(I41&lt;1.5,"Geliştirilmeli",IF(I41&gt;2.44,"Çok İyi","İyi"))</f>
        <v>#DIV/0!</v>
      </c>
    </row>
    <row r="42" spans="1:10" s="23" customFormat="1" ht="18.95" customHeight="1" x14ac:dyDescent="0.25">
      <c r="A42" s="13">
        <f>ÖĞRENCİLİSTESİ!A37</f>
        <v>33</v>
      </c>
      <c r="B42" s="13">
        <f>ÖĞRENCİLİSTESİ!B37</f>
        <v>0</v>
      </c>
      <c r="C42" s="14">
        <f>ÖĞRENCİLİSTESİ!C37</f>
        <v>0</v>
      </c>
      <c r="D42" s="2"/>
      <c r="E42" s="3"/>
      <c r="F42" s="3"/>
      <c r="G42" s="3"/>
      <c r="H42" s="3"/>
      <c r="I42" s="46" t="e">
        <f t="shared" si="2"/>
        <v>#DIV/0!</v>
      </c>
      <c r="J42" s="60" t="e">
        <f t="shared" si="3"/>
        <v>#DIV/0!</v>
      </c>
    </row>
    <row r="43" spans="1:10" s="23" customFormat="1" ht="18.95" customHeight="1" x14ac:dyDescent="0.25">
      <c r="A43" s="13">
        <f>ÖĞRENCİLİSTESİ!A38</f>
        <v>34</v>
      </c>
      <c r="B43" s="13">
        <f>ÖĞRENCİLİSTESİ!B38</f>
        <v>0</v>
      </c>
      <c r="C43" s="14">
        <f>ÖĞRENCİLİSTESİ!C38</f>
        <v>0</v>
      </c>
      <c r="D43" s="2"/>
      <c r="E43" s="3"/>
      <c r="F43" s="3"/>
      <c r="G43" s="3"/>
      <c r="H43" s="3"/>
      <c r="I43" s="46" t="e">
        <f t="shared" si="2"/>
        <v>#DIV/0!</v>
      </c>
      <c r="J43" s="60" t="e">
        <f t="shared" si="3"/>
        <v>#DIV/0!</v>
      </c>
    </row>
    <row r="44" spans="1:10" s="23" customFormat="1" ht="18.95" customHeight="1" x14ac:dyDescent="0.25">
      <c r="A44" s="13">
        <f>ÖĞRENCİLİSTESİ!A39</f>
        <v>35</v>
      </c>
      <c r="B44" s="13">
        <f>ÖĞRENCİLİSTESİ!B39</f>
        <v>0</v>
      </c>
      <c r="C44" s="14">
        <f>ÖĞRENCİLİSTESİ!C39</f>
        <v>0</v>
      </c>
      <c r="D44" s="2"/>
      <c r="E44" s="3"/>
      <c r="F44" s="3"/>
      <c r="G44" s="3"/>
      <c r="H44" s="3"/>
      <c r="I44" s="46" t="e">
        <f t="shared" si="2"/>
        <v>#DIV/0!</v>
      </c>
      <c r="J44" s="60" t="e">
        <f t="shared" si="3"/>
        <v>#DIV/0!</v>
      </c>
    </row>
    <row r="45" spans="1:10" s="23" customFormat="1" ht="18.95" customHeight="1" x14ac:dyDescent="0.25">
      <c r="A45" s="13">
        <f>ÖĞRENCİLİSTESİ!A40</f>
        <v>36</v>
      </c>
      <c r="B45" s="13">
        <f>ÖĞRENCİLİSTESİ!B40</f>
        <v>0</v>
      </c>
      <c r="C45" s="14">
        <f>ÖĞRENCİLİSTESİ!C40</f>
        <v>0</v>
      </c>
      <c r="D45" s="2"/>
      <c r="E45" s="3"/>
      <c r="F45" s="3"/>
      <c r="G45" s="3"/>
      <c r="H45" s="3"/>
      <c r="I45" s="46" t="e">
        <f t="shared" si="2"/>
        <v>#DIV/0!</v>
      </c>
      <c r="J45" s="60" t="e">
        <f t="shared" si="3"/>
        <v>#DIV/0!</v>
      </c>
    </row>
    <row r="46" spans="1:10" s="23" customFormat="1" ht="18.95" customHeight="1" x14ac:dyDescent="0.25">
      <c r="A46" s="13">
        <f>ÖĞRENCİLİSTESİ!A41</f>
        <v>37</v>
      </c>
      <c r="B46" s="13">
        <f>ÖĞRENCİLİSTESİ!B41</f>
        <v>0</v>
      </c>
      <c r="C46" s="14">
        <f>ÖĞRENCİLİSTESİ!C41</f>
        <v>0</v>
      </c>
      <c r="D46" s="2"/>
      <c r="E46" s="3"/>
      <c r="F46" s="3"/>
      <c r="G46" s="3"/>
      <c r="H46" s="3"/>
      <c r="I46" s="46" t="e">
        <f t="shared" si="2"/>
        <v>#DIV/0!</v>
      </c>
      <c r="J46" s="60" t="e">
        <f t="shared" si="3"/>
        <v>#DIV/0!</v>
      </c>
    </row>
    <row r="49" spans="9:10" x14ac:dyDescent="0.25">
      <c r="I49" s="203">
        <f>ÖĞRENCİLİSTESİ!L2</f>
        <v>0</v>
      </c>
      <c r="J49" s="203"/>
    </row>
    <row r="50" spans="9:10" x14ac:dyDescent="0.25">
      <c r="I50" s="203" t="str">
        <f>ÖĞRENCİLİSTESİ!L3</f>
        <v>3/B Sınıf Öğretmeni</v>
      </c>
      <c r="J50" s="203"/>
    </row>
  </sheetData>
  <protectedRanges>
    <protectedRange sqref="A11:C11" name="Aralık1_1"/>
  </protectedRanges>
  <mergeCells count="13">
    <mergeCell ref="I49:J49"/>
    <mergeCell ref="I50:J50"/>
    <mergeCell ref="J3:J10"/>
    <mergeCell ref="A1:J1"/>
    <mergeCell ref="D3:D9"/>
    <mergeCell ref="E3:E9"/>
    <mergeCell ref="F3:F9"/>
    <mergeCell ref="G3:G9"/>
    <mergeCell ref="H3:H9"/>
    <mergeCell ref="C2:J2"/>
    <mergeCell ref="A2:B2"/>
    <mergeCell ref="C3:C9"/>
    <mergeCell ref="I3:I1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0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workbookViewId="0">
      <selection activeCell="O9" sqref="O9"/>
    </sheetView>
  </sheetViews>
  <sheetFormatPr defaultRowHeight="15.75" x14ac:dyDescent="0.25"/>
  <cols>
    <col min="1" max="2" width="4.7109375" style="35" customWidth="1"/>
    <col min="3" max="3" width="25.7109375" style="35" customWidth="1"/>
    <col min="4" max="4" width="16" style="1" customWidth="1"/>
    <col min="5" max="5" width="7.28515625" style="1" customWidth="1"/>
    <col min="6" max="6" width="12.7109375" style="1" customWidth="1"/>
    <col min="7" max="7" width="9.85546875" style="1" customWidth="1"/>
    <col min="8" max="9" width="6.7109375" style="1" customWidth="1"/>
    <col min="10" max="10" width="6.7109375" style="45" customWidth="1"/>
    <col min="11" max="11" width="13.7109375" style="5" customWidth="1"/>
    <col min="12" max="12" width="5.7109375" style="1" customWidth="1"/>
    <col min="13" max="15" width="7.7109375" style="1" customWidth="1"/>
    <col min="16" max="16384" width="9.140625" style="1"/>
  </cols>
  <sheetData>
    <row r="1" spans="1:11" ht="20.100000000000001" customHeight="1" x14ac:dyDescent="0.25">
      <c r="A1" s="207" t="str">
        <f>ÖĞRENCİLİSTESİ!A1</f>
        <v>2021-2022 EĞİTİM ÖĞRETİM YILI ŞÜKRÜPAŞA. İLKOKULU</v>
      </c>
      <c r="B1" s="208"/>
      <c r="C1" s="208"/>
      <c r="D1" s="208"/>
      <c r="E1" s="208"/>
      <c r="F1" s="208"/>
      <c r="G1" s="208"/>
      <c r="H1" s="208"/>
      <c r="I1" s="208"/>
      <c r="J1" s="208"/>
      <c r="K1" s="209"/>
    </row>
    <row r="2" spans="1:11" ht="20.100000000000001" customHeight="1" x14ac:dyDescent="0.25">
      <c r="A2" s="207" t="str">
        <f>ÖĞRENCİLİSTESİ!B3</f>
        <v>3/B</v>
      </c>
      <c r="B2" s="209"/>
      <c r="C2" s="208" t="s">
        <v>459</v>
      </c>
      <c r="D2" s="208"/>
      <c r="E2" s="208"/>
      <c r="F2" s="208"/>
      <c r="G2" s="208"/>
      <c r="H2" s="208"/>
      <c r="I2" s="208"/>
      <c r="J2" s="208"/>
      <c r="K2" s="209"/>
    </row>
    <row r="3" spans="1:11" ht="27" customHeight="1" x14ac:dyDescent="0.25">
      <c r="A3" s="43"/>
      <c r="B3" s="29"/>
      <c r="C3" s="212"/>
      <c r="D3" s="206" t="s">
        <v>460</v>
      </c>
      <c r="E3" s="206" t="s">
        <v>461</v>
      </c>
      <c r="F3" s="206" t="s">
        <v>462</v>
      </c>
      <c r="G3" s="189" t="s">
        <v>463</v>
      </c>
      <c r="H3" s="206"/>
      <c r="I3" s="206"/>
      <c r="J3" s="204" t="s">
        <v>73</v>
      </c>
      <c r="K3" s="204" t="s">
        <v>11</v>
      </c>
    </row>
    <row r="4" spans="1:11" ht="27" customHeight="1" x14ac:dyDescent="0.25">
      <c r="A4" s="44"/>
      <c r="B4" s="31"/>
      <c r="C4" s="213"/>
      <c r="D4" s="190"/>
      <c r="E4" s="190"/>
      <c r="F4" s="190"/>
      <c r="G4" s="190"/>
      <c r="H4" s="190"/>
      <c r="I4" s="190"/>
      <c r="J4" s="201"/>
      <c r="K4" s="201"/>
    </row>
    <row r="5" spans="1:11" ht="27" customHeight="1" x14ac:dyDescent="0.25">
      <c r="A5" s="44"/>
      <c r="B5" s="31"/>
      <c r="C5" s="213"/>
      <c r="D5" s="190"/>
      <c r="E5" s="190"/>
      <c r="F5" s="190"/>
      <c r="G5" s="190"/>
      <c r="H5" s="190"/>
      <c r="I5" s="190"/>
      <c r="J5" s="201"/>
      <c r="K5" s="201"/>
    </row>
    <row r="6" spans="1:11" ht="27" customHeight="1" x14ac:dyDescent="0.25">
      <c r="A6" s="44"/>
      <c r="B6" s="31"/>
      <c r="C6" s="213"/>
      <c r="D6" s="190"/>
      <c r="E6" s="190"/>
      <c r="F6" s="190"/>
      <c r="G6" s="190"/>
      <c r="H6" s="190"/>
      <c r="I6" s="190"/>
      <c r="J6" s="201"/>
      <c r="K6" s="201"/>
    </row>
    <row r="7" spans="1:11" ht="27" customHeight="1" x14ac:dyDescent="0.25">
      <c r="A7" s="44"/>
      <c r="B7" s="31"/>
      <c r="C7" s="213"/>
      <c r="D7" s="190"/>
      <c r="E7" s="190"/>
      <c r="F7" s="190"/>
      <c r="G7" s="190"/>
      <c r="H7" s="190"/>
      <c r="I7" s="190"/>
      <c r="J7" s="201"/>
      <c r="K7" s="201"/>
    </row>
    <row r="8" spans="1:11" ht="27" customHeight="1" x14ac:dyDescent="0.25">
      <c r="A8" s="33"/>
      <c r="B8" s="31"/>
      <c r="C8" s="213"/>
      <c r="D8" s="190"/>
      <c r="E8" s="190"/>
      <c r="F8" s="190"/>
      <c r="G8" s="190"/>
      <c r="H8" s="190"/>
      <c r="I8" s="190"/>
      <c r="J8" s="201"/>
      <c r="K8" s="201"/>
    </row>
    <row r="9" spans="1:11" ht="27" customHeight="1" x14ac:dyDescent="0.25">
      <c r="A9" s="34"/>
      <c r="B9" s="32"/>
      <c r="C9" s="214"/>
      <c r="D9" s="191"/>
      <c r="E9" s="191"/>
      <c r="F9" s="191"/>
      <c r="G9" s="191"/>
      <c r="H9" s="191"/>
      <c r="I9" s="191"/>
      <c r="J9" s="201"/>
      <c r="K9" s="201"/>
    </row>
    <row r="10" spans="1:11" ht="18.95" customHeight="1" x14ac:dyDescent="0.25">
      <c r="A10" s="9" t="s">
        <v>1</v>
      </c>
      <c r="B10" s="9" t="s">
        <v>0</v>
      </c>
      <c r="C10" s="20" t="s">
        <v>10</v>
      </c>
      <c r="D10" s="145">
        <v>1</v>
      </c>
      <c r="E10" s="145">
        <v>2</v>
      </c>
      <c r="F10" s="145">
        <v>3</v>
      </c>
      <c r="G10" s="145">
        <v>4</v>
      </c>
      <c r="H10" s="145">
        <v>5</v>
      </c>
      <c r="I10" s="145">
        <v>6</v>
      </c>
      <c r="J10" s="202"/>
      <c r="K10" s="202"/>
    </row>
    <row r="11" spans="1:11" ht="18.95" customHeight="1" x14ac:dyDescent="0.25">
      <c r="A11" s="11">
        <f>ÖĞRENCİLİSTESİ!A5</f>
        <v>1</v>
      </c>
      <c r="B11" s="11">
        <f>ÖĞRENCİLİSTESİ!B5</f>
        <v>5</v>
      </c>
      <c r="C11" s="12" t="str">
        <f>ÖĞRENCİLİSTESİ!C5</f>
        <v>BİLAL ENSAR ERTAŞ</v>
      </c>
      <c r="D11" s="2">
        <v>3</v>
      </c>
      <c r="E11" s="2">
        <v>3</v>
      </c>
      <c r="F11" s="2">
        <v>3</v>
      </c>
      <c r="G11" s="2">
        <v>3</v>
      </c>
      <c r="H11" s="2"/>
      <c r="I11" s="2"/>
      <c r="J11" s="46">
        <f>AVERAGEA(D11:G11)</f>
        <v>3</v>
      </c>
      <c r="K11" s="60" t="str">
        <f>IF(J11&lt;1.5,"Geliştirilmeli",IF(J11&gt;2.44,"Çok İyi","İyi"))</f>
        <v>Çok İyi</v>
      </c>
    </row>
    <row r="12" spans="1:11" ht="18.95" customHeight="1" x14ac:dyDescent="0.25">
      <c r="A12" s="13">
        <f>ÖĞRENCİLİSTESİ!A6</f>
        <v>2</v>
      </c>
      <c r="B12" s="11">
        <f>ÖĞRENCİLİSTESİ!B6</f>
        <v>12</v>
      </c>
      <c r="C12" s="12" t="str">
        <f>ÖĞRENCİLİSTESİ!C6</f>
        <v>ARDA ÇATAL</v>
      </c>
      <c r="D12" s="2">
        <v>3</v>
      </c>
      <c r="E12" s="2">
        <v>3</v>
      </c>
      <c r="F12" s="2">
        <v>3</v>
      </c>
      <c r="G12" s="2">
        <v>3</v>
      </c>
      <c r="H12" s="2"/>
      <c r="I12" s="2"/>
      <c r="J12" s="46">
        <f t="shared" ref="J12:J46" si="0">AVERAGEA(D12:G12)</f>
        <v>3</v>
      </c>
      <c r="K12" s="60" t="str">
        <f t="shared" ref="K12:K46" si="1">IF(J12&lt;1.5,"Geliştirilmeli",IF(J12&gt;2.44,"Çok İyi","İyi"))</f>
        <v>Çok İyi</v>
      </c>
    </row>
    <row r="13" spans="1:11" ht="18.95" customHeight="1" x14ac:dyDescent="0.25">
      <c r="A13" s="11">
        <f>ÖĞRENCİLİSTESİ!A7</f>
        <v>3</v>
      </c>
      <c r="B13" s="11">
        <f>ÖĞRENCİLİSTESİ!B7</f>
        <v>38</v>
      </c>
      <c r="C13" s="12" t="str">
        <f>ÖĞRENCİLİSTESİ!C7</f>
        <v>AYŞE BUĞLEM İMROZ</v>
      </c>
      <c r="D13" s="2">
        <v>3</v>
      </c>
      <c r="E13" s="2">
        <v>3</v>
      </c>
      <c r="F13" s="2">
        <v>3</v>
      </c>
      <c r="G13" s="2">
        <v>3</v>
      </c>
      <c r="H13" s="2"/>
      <c r="I13" s="2"/>
      <c r="J13" s="46">
        <f t="shared" si="0"/>
        <v>3</v>
      </c>
      <c r="K13" s="60" t="str">
        <f t="shared" si="1"/>
        <v>Çok İyi</v>
      </c>
    </row>
    <row r="14" spans="1:11" ht="18.95" customHeight="1" x14ac:dyDescent="0.25">
      <c r="A14" s="13">
        <f>ÖĞRENCİLİSTESİ!A8</f>
        <v>4</v>
      </c>
      <c r="B14" s="11">
        <f>ÖĞRENCİLİSTESİ!B8</f>
        <v>44</v>
      </c>
      <c r="C14" s="12" t="str">
        <f>ÖĞRENCİLİSTESİ!C8</f>
        <v>YUSUF EREN KILIÇ</v>
      </c>
      <c r="D14" s="2">
        <v>3</v>
      </c>
      <c r="E14" s="2">
        <v>3</v>
      </c>
      <c r="F14" s="2">
        <v>3</v>
      </c>
      <c r="G14" s="2">
        <v>3</v>
      </c>
      <c r="H14" s="2"/>
      <c r="I14" s="2"/>
      <c r="J14" s="46">
        <f t="shared" si="0"/>
        <v>3</v>
      </c>
      <c r="K14" s="60" t="str">
        <f t="shared" si="1"/>
        <v>Çok İyi</v>
      </c>
    </row>
    <row r="15" spans="1:11" ht="18.95" customHeight="1" x14ac:dyDescent="0.25">
      <c r="A15" s="11">
        <f>ÖĞRENCİLİSTESİ!A9</f>
        <v>5</v>
      </c>
      <c r="B15" s="11">
        <f>ÖĞRENCİLİSTESİ!B9</f>
        <v>50</v>
      </c>
      <c r="C15" s="12" t="str">
        <f>ÖĞRENCİLİSTESİ!C9</f>
        <v>ALİ KORALP ERGİT</v>
      </c>
      <c r="D15" s="2">
        <v>3</v>
      </c>
      <c r="E15" s="2">
        <v>3</v>
      </c>
      <c r="F15" s="2">
        <v>3</v>
      </c>
      <c r="G15" s="2">
        <v>3</v>
      </c>
      <c r="H15" s="2"/>
      <c r="I15" s="2"/>
      <c r="J15" s="46">
        <f t="shared" si="0"/>
        <v>3</v>
      </c>
      <c r="K15" s="60" t="str">
        <f t="shared" si="1"/>
        <v>Çok İyi</v>
      </c>
    </row>
    <row r="16" spans="1:11" ht="18.95" customHeight="1" x14ac:dyDescent="0.25">
      <c r="A16" s="13">
        <f>ÖĞRENCİLİSTESİ!A10</f>
        <v>6</v>
      </c>
      <c r="B16" s="11">
        <f>ÖĞRENCİLİSTESİ!B10</f>
        <v>53</v>
      </c>
      <c r="C16" s="12" t="str">
        <f>ÖĞRENCİLİSTESİ!C10</f>
        <v>ALİ TAHA YILMAZ</v>
      </c>
      <c r="D16" s="2">
        <v>3</v>
      </c>
      <c r="E16" s="2">
        <v>3</v>
      </c>
      <c r="F16" s="2">
        <v>3</v>
      </c>
      <c r="G16" s="2">
        <v>3</v>
      </c>
      <c r="H16" s="2"/>
      <c r="I16" s="2"/>
      <c r="J16" s="46">
        <f t="shared" si="0"/>
        <v>3</v>
      </c>
      <c r="K16" s="60" t="str">
        <f t="shared" si="1"/>
        <v>Çok İyi</v>
      </c>
    </row>
    <row r="17" spans="1:11" ht="18.95" customHeight="1" x14ac:dyDescent="0.25">
      <c r="A17" s="11">
        <f>ÖĞRENCİLİSTESİ!A12</f>
        <v>8</v>
      </c>
      <c r="B17" s="11">
        <f>ÖĞRENCİLİSTESİ!B11</f>
        <v>54</v>
      </c>
      <c r="C17" s="12" t="str">
        <f>ÖĞRENCİLİSTESİ!C11</f>
        <v>ALPEREN ADALI</v>
      </c>
      <c r="D17" s="2">
        <v>3</v>
      </c>
      <c r="E17" s="2">
        <v>3</v>
      </c>
      <c r="F17" s="2">
        <v>3</v>
      </c>
      <c r="G17" s="2">
        <v>3</v>
      </c>
      <c r="H17" s="2"/>
      <c r="I17" s="2"/>
      <c r="J17" s="46">
        <f t="shared" si="0"/>
        <v>3</v>
      </c>
      <c r="K17" s="60" t="str">
        <f t="shared" si="1"/>
        <v>Çok İyi</v>
      </c>
    </row>
    <row r="18" spans="1:11" ht="18.95" customHeight="1" x14ac:dyDescent="0.25">
      <c r="A18" s="13">
        <f>ÖĞRENCİLİSTESİ!A13</f>
        <v>9</v>
      </c>
      <c r="B18" s="11">
        <f>ÖĞRENCİLİSTESİ!B12</f>
        <v>56</v>
      </c>
      <c r="C18" s="12" t="str">
        <f>ÖĞRENCİLİSTESİ!C12</f>
        <v>AMİNE BİNGÖL</v>
      </c>
      <c r="D18" s="2">
        <v>3</v>
      </c>
      <c r="E18" s="2">
        <v>3</v>
      </c>
      <c r="F18" s="2">
        <v>3</v>
      </c>
      <c r="G18" s="2">
        <v>3</v>
      </c>
      <c r="H18" s="2"/>
      <c r="I18" s="2"/>
      <c r="J18" s="46">
        <f t="shared" si="0"/>
        <v>3</v>
      </c>
      <c r="K18" s="60" t="str">
        <f t="shared" si="1"/>
        <v>Çok İyi</v>
      </c>
    </row>
    <row r="19" spans="1:11" ht="18.95" customHeight="1" x14ac:dyDescent="0.25">
      <c r="A19" s="11">
        <f>ÖĞRENCİLİSTESİ!A14</f>
        <v>10</v>
      </c>
      <c r="B19" s="11">
        <f>ÖĞRENCİLİSTESİ!B13</f>
        <v>61</v>
      </c>
      <c r="C19" s="12" t="str">
        <f>ÖĞRENCİLİSTESİ!C13</f>
        <v>AYAZ TAŞDELEN</v>
      </c>
      <c r="D19" s="2">
        <v>3</v>
      </c>
      <c r="E19" s="2">
        <v>3</v>
      </c>
      <c r="F19" s="2">
        <v>3</v>
      </c>
      <c r="G19" s="2">
        <v>3</v>
      </c>
      <c r="H19" s="2"/>
      <c r="I19" s="2"/>
      <c r="J19" s="46">
        <f t="shared" si="0"/>
        <v>3</v>
      </c>
      <c r="K19" s="60" t="str">
        <f t="shared" si="1"/>
        <v>Çok İyi</v>
      </c>
    </row>
    <row r="20" spans="1:11" ht="18.95" customHeight="1" x14ac:dyDescent="0.25">
      <c r="A20" s="13">
        <f>ÖĞRENCİLİSTESİ!A15</f>
        <v>11</v>
      </c>
      <c r="B20" s="11">
        <f>ÖĞRENCİLİSTESİ!B14</f>
        <v>68</v>
      </c>
      <c r="C20" s="12" t="str">
        <f>ÖĞRENCİLİSTESİ!C14</f>
        <v>BERAT BERK KURT</v>
      </c>
      <c r="D20" s="2">
        <v>3</v>
      </c>
      <c r="E20" s="2">
        <v>3</v>
      </c>
      <c r="F20" s="2">
        <v>3</v>
      </c>
      <c r="G20" s="2">
        <v>3</v>
      </c>
      <c r="H20" s="2"/>
      <c r="I20" s="2"/>
      <c r="J20" s="46">
        <f t="shared" si="0"/>
        <v>3</v>
      </c>
      <c r="K20" s="60" t="str">
        <f t="shared" si="1"/>
        <v>Çok İyi</v>
      </c>
    </row>
    <row r="21" spans="1:11" ht="18.95" customHeight="1" x14ac:dyDescent="0.25">
      <c r="A21" s="11">
        <f>ÖĞRENCİLİSTESİ!A16</f>
        <v>12</v>
      </c>
      <c r="B21" s="11">
        <f>ÖĞRENCİLİSTESİ!B15</f>
        <v>77</v>
      </c>
      <c r="C21" s="12" t="str">
        <f>ÖĞRENCİLİSTESİ!C15</f>
        <v>CEYLİN ADA DALAKKAYA</v>
      </c>
      <c r="D21" s="2">
        <v>3</v>
      </c>
      <c r="E21" s="2">
        <v>3</v>
      </c>
      <c r="F21" s="2">
        <v>3</v>
      </c>
      <c r="G21" s="2">
        <v>3</v>
      </c>
      <c r="H21" s="2"/>
      <c r="I21" s="2"/>
      <c r="J21" s="46">
        <f t="shared" si="0"/>
        <v>3</v>
      </c>
      <c r="K21" s="60" t="str">
        <f t="shared" si="1"/>
        <v>Çok İyi</v>
      </c>
    </row>
    <row r="22" spans="1:11" ht="18.95" customHeight="1" x14ac:dyDescent="0.25">
      <c r="A22" s="13">
        <f>ÖĞRENCİLİSTESİ!A17</f>
        <v>13</v>
      </c>
      <c r="B22" s="11">
        <f>ÖĞRENCİLİSTESİ!B16</f>
        <v>106</v>
      </c>
      <c r="C22" s="12" t="str">
        <f>ÖĞRENCİLİSTESİ!C16</f>
        <v>ELİF IRMAK ÖREN</v>
      </c>
      <c r="D22" s="2">
        <v>3</v>
      </c>
      <c r="E22" s="2">
        <v>3</v>
      </c>
      <c r="F22" s="2">
        <v>3</v>
      </c>
      <c r="G22" s="2">
        <v>3</v>
      </c>
      <c r="H22" s="2"/>
      <c r="I22" s="2"/>
      <c r="J22" s="46">
        <f t="shared" si="0"/>
        <v>3</v>
      </c>
      <c r="K22" s="60" t="str">
        <f t="shared" si="1"/>
        <v>Çok İyi</v>
      </c>
    </row>
    <row r="23" spans="1:11" ht="18.95" customHeight="1" x14ac:dyDescent="0.25">
      <c r="A23" s="11">
        <f>ÖĞRENCİLİSTESİ!A18</f>
        <v>14</v>
      </c>
      <c r="B23" s="11">
        <f>ÖĞRENCİLİSTESİ!B17</f>
        <v>122</v>
      </c>
      <c r="C23" s="12" t="str">
        <f>ÖĞRENCİLİSTESİ!C17</f>
        <v>EYLÜL ÖZTÜRK</v>
      </c>
      <c r="D23" s="2">
        <v>3</v>
      </c>
      <c r="E23" s="2">
        <v>3</v>
      </c>
      <c r="F23" s="2">
        <v>3</v>
      </c>
      <c r="G23" s="2">
        <v>3</v>
      </c>
      <c r="H23" s="2"/>
      <c r="I23" s="2"/>
      <c r="J23" s="46">
        <f t="shared" si="0"/>
        <v>3</v>
      </c>
      <c r="K23" s="60" t="str">
        <f t="shared" si="1"/>
        <v>Çok İyi</v>
      </c>
    </row>
    <row r="24" spans="1:11" ht="18.95" customHeight="1" x14ac:dyDescent="0.25">
      <c r="A24" s="13">
        <f>ÖĞRENCİLİSTESİ!A19</f>
        <v>15</v>
      </c>
      <c r="B24" s="11">
        <f>ÖĞRENCİLİSTESİ!B18</f>
        <v>142</v>
      </c>
      <c r="C24" s="12" t="str">
        <f>ÖĞRENCİLİSTESİ!C18</f>
        <v>ILGIN BALYEMEZ</v>
      </c>
      <c r="D24" s="2">
        <v>3</v>
      </c>
      <c r="E24" s="2">
        <v>3</v>
      </c>
      <c r="F24" s="2">
        <v>3</v>
      </c>
      <c r="G24" s="2">
        <v>3</v>
      </c>
      <c r="H24" s="2"/>
      <c r="I24" s="2"/>
      <c r="J24" s="46">
        <f t="shared" si="0"/>
        <v>3</v>
      </c>
      <c r="K24" s="60" t="str">
        <f t="shared" si="1"/>
        <v>Çok İyi</v>
      </c>
    </row>
    <row r="25" spans="1:11" ht="18.95" customHeight="1" x14ac:dyDescent="0.25">
      <c r="A25" s="11">
        <f>ÖĞRENCİLİSTESİ!A20</f>
        <v>16</v>
      </c>
      <c r="B25" s="11">
        <f>ÖĞRENCİLİSTESİ!B19</f>
        <v>146</v>
      </c>
      <c r="C25" s="12" t="str">
        <f>ÖĞRENCİLİSTESİ!C19</f>
        <v>IRMAK BALYEMEZ</v>
      </c>
      <c r="D25" s="2">
        <v>3</v>
      </c>
      <c r="E25" s="2">
        <v>3</v>
      </c>
      <c r="F25" s="2">
        <v>3</v>
      </c>
      <c r="G25" s="2">
        <v>3</v>
      </c>
      <c r="H25" s="2"/>
      <c r="I25" s="2"/>
      <c r="J25" s="46">
        <f t="shared" si="0"/>
        <v>3</v>
      </c>
      <c r="K25" s="60" t="str">
        <f t="shared" si="1"/>
        <v>Çok İyi</v>
      </c>
    </row>
    <row r="26" spans="1:11" ht="18.95" customHeight="1" x14ac:dyDescent="0.25">
      <c r="A26" s="13">
        <f>ÖĞRENCİLİSTESİ!A21</f>
        <v>17</v>
      </c>
      <c r="B26" s="11">
        <f>ÖĞRENCİLİSTESİ!B20</f>
        <v>179</v>
      </c>
      <c r="C26" s="12" t="str">
        <f>ÖĞRENCİLİSTESİ!C20</f>
        <v>KUZEY AYGÜN</v>
      </c>
      <c r="D26" s="2">
        <v>3</v>
      </c>
      <c r="E26" s="2">
        <v>3</v>
      </c>
      <c r="F26" s="2">
        <v>3</v>
      </c>
      <c r="G26" s="2">
        <v>3</v>
      </c>
      <c r="H26" s="2"/>
      <c r="I26" s="2"/>
      <c r="J26" s="46">
        <f t="shared" si="0"/>
        <v>3</v>
      </c>
      <c r="K26" s="60" t="str">
        <f t="shared" si="1"/>
        <v>Çok İyi</v>
      </c>
    </row>
    <row r="27" spans="1:11" ht="18.95" customHeight="1" x14ac:dyDescent="0.25">
      <c r="A27" s="11">
        <f>ÖĞRENCİLİSTESİ!A22</f>
        <v>18</v>
      </c>
      <c r="B27" s="11">
        <f>ÖĞRENCİLİSTESİ!B21</f>
        <v>184</v>
      </c>
      <c r="C27" s="12" t="str">
        <f>ÖĞRENCİLİSTESİ!C21</f>
        <v>MEHMET ARİF DENİZ</v>
      </c>
      <c r="D27" s="2">
        <v>3</v>
      </c>
      <c r="E27" s="2">
        <v>3</v>
      </c>
      <c r="F27" s="2">
        <v>3</v>
      </c>
      <c r="G27" s="2">
        <v>3</v>
      </c>
      <c r="H27" s="2"/>
      <c r="I27" s="2"/>
      <c r="J27" s="46">
        <f t="shared" si="0"/>
        <v>3</v>
      </c>
      <c r="K27" s="60" t="str">
        <f t="shared" si="1"/>
        <v>Çok İyi</v>
      </c>
    </row>
    <row r="28" spans="1:11" ht="18.95" customHeight="1" x14ac:dyDescent="0.25">
      <c r="A28" s="13">
        <f>ÖĞRENCİLİSTESİ!A23</f>
        <v>19</v>
      </c>
      <c r="B28" s="11">
        <f>ÖĞRENCİLİSTESİ!B22</f>
        <v>188</v>
      </c>
      <c r="C28" s="12" t="str">
        <f>ÖĞRENCİLİSTESİ!C22</f>
        <v>MEHMET SENCER YARAR</v>
      </c>
      <c r="D28" s="2">
        <v>3</v>
      </c>
      <c r="E28" s="2">
        <v>3</v>
      </c>
      <c r="F28" s="2">
        <v>3</v>
      </c>
      <c r="G28" s="2">
        <v>3</v>
      </c>
      <c r="H28" s="2"/>
      <c r="I28" s="2"/>
      <c r="J28" s="46">
        <f t="shared" si="0"/>
        <v>3</v>
      </c>
      <c r="K28" s="60" t="str">
        <f t="shared" si="1"/>
        <v>Çok İyi</v>
      </c>
    </row>
    <row r="29" spans="1:11" ht="18.95" customHeight="1" x14ac:dyDescent="0.25">
      <c r="A29" s="11">
        <f>ÖĞRENCİLİSTESİ!A24</f>
        <v>20</v>
      </c>
      <c r="B29" s="11">
        <f>ÖĞRENCİLİSTESİ!B23</f>
        <v>198</v>
      </c>
      <c r="C29" s="12" t="str">
        <f>ÖĞRENCİLİSTESİ!C23</f>
        <v>ÖMER FARUK BALTAŞ</v>
      </c>
      <c r="D29" s="2">
        <v>3</v>
      </c>
      <c r="E29" s="2">
        <v>3</v>
      </c>
      <c r="F29" s="2">
        <v>3</v>
      </c>
      <c r="G29" s="2">
        <v>3</v>
      </c>
      <c r="H29" s="2"/>
      <c r="I29" s="2"/>
      <c r="J29" s="46">
        <f t="shared" si="0"/>
        <v>3</v>
      </c>
      <c r="K29" s="60" t="str">
        <f t="shared" si="1"/>
        <v>Çok İyi</v>
      </c>
    </row>
    <row r="30" spans="1:11" ht="18.95" customHeight="1" x14ac:dyDescent="0.25">
      <c r="A30" s="13">
        <f>ÖĞRENCİLİSTESİ!A25</f>
        <v>21</v>
      </c>
      <c r="B30" s="11">
        <f>ÖĞRENCİLİSTESİ!B24</f>
        <v>200</v>
      </c>
      <c r="C30" s="12" t="str">
        <f>ÖĞRENCİLİSTESİ!C24</f>
        <v>ÖMER KOŞAR</v>
      </c>
      <c r="D30" s="2">
        <v>3</v>
      </c>
      <c r="E30" s="2">
        <v>3</v>
      </c>
      <c r="F30" s="2">
        <v>3</v>
      </c>
      <c r="G30" s="2">
        <v>3</v>
      </c>
      <c r="H30" s="2"/>
      <c r="I30" s="2"/>
      <c r="J30" s="46">
        <f t="shared" si="0"/>
        <v>3</v>
      </c>
      <c r="K30" s="60" t="str">
        <f t="shared" si="1"/>
        <v>Çok İyi</v>
      </c>
    </row>
    <row r="31" spans="1:11" ht="18.95" customHeight="1" x14ac:dyDescent="0.25">
      <c r="A31" s="11">
        <f>ÖĞRENCİLİSTESİ!A26</f>
        <v>22</v>
      </c>
      <c r="B31" s="11">
        <f>ÖĞRENCİLİSTESİ!B25</f>
        <v>219</v>
      </c>
      <c r="C31" s="12" t="str">
        <f>ÖĞRENCİLİSTESİ!C25</f>
        <v>TUĞSEM DURU KARABABA</v>
      </c>
      <c r="D31" s="2">
        <v>3</v>
      </c>
      <c r="E31" s="2">
        <v>3</v>
      </c>
      <c r="F31" s="2">
        <v>3</v>
      </c>
      <c r="G31" s="2">
        <v>3</v>
      </c>
      <c r="H31" s="2"/>
      <c r="I31" s="2"/>
      <c r="J31" s="46">
        <f t="shared" si="0"/>
        <v>3</v>
      </c>
      <c r="K31" s="60" t="str">
        <f t="shared" si="1"/>
        <v>Çok İyi</v>
      </c>
    </row>
    <row r="32" spans="1:11" ht="18.95" customHeight="1" x14ac:dyDescent="0.25">
      <c r="A32" s="13">
        <f>ÖĞRENCİLİSTESİ!A27</f>
        <v>23</v>
      </c>
      <c r="B32" s="11">
        <f>ÖĞRENCİLİSTESİ!B26</f>
        <v>221</v>
      </c>
      <c r="C32" s="12" t="str">
        <f>ÖĞRENCİLİSTESİ!C26</f>
        <v>TUNA ÖZTOPRAK</v>
      </c>
      <c r="D32" s="2">
        <v>3</v>
      </c>
      <c r="E32" s="2">
        <v>3</v>
      </c>
      <c r="F32" s="2">
        <v>3</v>
      </c>
      <c r="G32" s="2">
        <v>3</v>
      </c>
      <c r="H32" s="2"/>
      <c r="I32" s="2"/>
      <c r="J32" s="46">
        <f t="shared" si="0"/>
        <v>3</v>
      </c>
      <c r="K32" s="60" t="str">
        <f t="shared" si="1"/>
        <v>Çok İyi</v>
      </c>
    </row>
    <row r="33" spans="1:11" ht="18.95" customHeight="1" x14ac:dyDescent="0.25">
      <c r="A33" s="11">
        <f>ÖĞRENCİLİSTESİ!A28</f>
        <v>24</v>
      </c>
      <c r="B33" s="11">
        <f>ÖĞRENCİLİSTESİ!B27</f>
        <v>227</v>
      </c>
      <c r="C33" s="12" t="str">
        <f>ÖĞRENCİLİSTESİ!C27</f>
        <v>UMUT DENİZ KOCA</v>
      </c>
      <c r="D33" s="2">
        <v>3</v>
      </c>
      <c r="E33" s="2">
        <v>3</v>
      </c>
      <c r="F33" s="2">
        <v>3</v>
      </c>
      <c r="G33" s="2">
        <v>3</v>
      </c>
      <c r="H33" s="2"/>
      <c r="I33" s="2"/>
      <c r="J33" s="46">
        <f t="shared" si="0"/>
        <v>3</v>
      </c>
      <c r="K33" s="60" t="str">
        <f t="shared" si="1"/>
        <v>Çok İyi</v>
      </c>
    </row>
    <row r="34" spans="1:11" ht="18.95" customHeight="1" x14ac:dyDescent="0.25">
      <c r="A34" s="13">
        <f>ÖĞRENCİLİSTESİ!A29</f>
        <v>25</v>
      </c>
      <c r="B34" s="11">
        <f>ÖĞRENCİLİSTESİ!B28</f>
        <v>239</v>
      </c>
      <c r="C34" s="12" t="str">
        <f>ÖĞRENCİLİSTESİ!C28</f>
        <v>ZEYNEP DİLA ÇELİK</v>
      </c>
      <c r="D34" s="2">
        <v>3</v>
      </c>
      <c r="E34" s="2">
        <v>3</v>
      </c>
      <c r="F34" s="2">
        <v>3</v>
      </c>
      <c r="G34" s="2">
        <v>3</v>
      </c>
      <c r="H34" s="2"/>
      <c r="I34" s="2"/>
      <c r="J34" s="46">
        <f t="shared" si="0"/>
        <v>3</v>
      </c>
      <c r="K34" s="60" t="str">
        <f t="shared" si="1"/>
        <v>Çok İyi</v>
      </c>
    </row>
    <row r="35" spans="1:11" ht="18.95" customHeight="1" x14ac:dyDescent="0.25">
      <c r="A35" s="11">
        <f>ÖĞRENCİLİSTESİ!A30</f>
        <v>26</v>
      </c>
      <c r="B35" s="11">
        <f>ÖĞRENCİLİSTESİ!B29</f>
        <v>253</v>
      </c>
      <c r="C35" s="12" t="str">
        <f>ÖĞRENCİLİSTESİ!C29</f>
        <v>MEHMET EREN EKER</v>
      </c>
      <c r="D35" s="2">
        <v>3</v>
      </c>
      <c r="E35" s="2">
        <v>3</v>
      </c>
      <c r="F35" s="2">
        <v>3</v>
      </c>
      <c r="G35" s="2">
        <v>3</v>
      </c>
      <c r="H35" s="2"/>
      <c r="I35" s="2"/>
      <c r="J35" s="46">
        <f t="shared" si="0"/>
        <v>3</v>
      </c>
      <c r="K35" s="60" t="str">
        <f t="shared" si="1"/>
        <v>Çok İyi</v>
      </c>
    </row>
    <row r="36" spans="1:11" ht="18.95" customHeight="1" x14ac:dyDescent="0.25">
      <c r="A36" s="13">
        <f>ÖĞRENCİLİSTESİ!A31</f>
        <v>27</v>
      </c>
      <c r="B36" s="11">
        <f>ÖĞRENCİLİSTESİ!B30</f>
        <v>0</v>
      </c>
      <c r="C36" s="12">
        <f>ÖĞRENCİLİSTESİ!C30</f>
        <v>0</v>
      </c>
      <c r="D36" s="2"/>
      <c r="E36" s="2"/>
      <c r="F36" s="2"/>
      <c r="G36" s="2"/>
      <c r="H36" s="2"/>
      <c r="I36" s="2"/>
      <c r="J36" s="46" t="e">
        <f t="shared" si="0"/>
        <v>#DIV/0!</v>
      </c>
      <c r="K36" s="60" t="e">
        <f t="shared" si="1"/>
        <v>#DIV/0!</v>
      </c>
    </row>
    <row r="37" spans="1:11" ht="18.95" customHeight="1" x14ac:dyDescent="0.25">
      <c r="A37" s="11">
        <f>ÖĞRENCİLİSTESİ!A32</f>
        <v>28</v>
      </c>
      <c r="B37" s="11">
        <f>ÖĞRENCİLİSTESİ!B31</f>
        <v>0</v>
      </c>
      <c r="C37" s="12">
        <f>ÖĞRENCİLİSTESİ!C31</f>
        <v>0</v>
      </c>
      <c r="D37" s="2"/>
      <c r="E37" s="2"/>
      <c r="F37" s="2"/>
      <c r="G37" s="2"/>
      <c r="H37" s="2"/>
      <c r="I37" s="2"/>
      <c r="J37" s="46" t="e">
        <f t="shared" si="0"/>
        <v>#DIV/0!</v>
      </c>
      <c r="K37" s="60" t="e">
        <f t="shared" si="1"/>
        <v>#DIV/0!</v>
      </c>
    </row>
    <row r="38" spans="1:11" ht="18.95" customHeight="1" x14ac:dyDescent="0.25">
      <c r="A38" s="13">
        <f>ÖĞRENCİLİSTESİ!A33</f>
        <v>29</v>
      </c>
      <c r="B38" s="11">
        <f>ÖĞRENCİLİSTESİ!B32</f>
        <v>0</v>
      </c>
      <c r="C38" s="12">
        <f>ÖĞRENCİLİSTESİ!C32</f>
        <v>0</v>
      </c>
      <c r="D38" s="2"/>
      <c r="E38" s="2"/>
      <c r="F38" s="2"/>
      <c r="G38" s="2"/>
      <c r="H38" s="2"/>
      <c r="I38" s="2"/>
      <c r="J38" s="46" t="e">
        <f t="shared" si="0"/>
        <v>#DIV/0!</v>
      </c>
      <c r="K38" s="60" t="e">
        <f t="shared" si="1"/>
        <v>#DIV/0!</v>
      </c>
    </row>
    <row r="39" spans="1:11" ht="18.95" customHeight="1" x14ac:dyDescent="0.25">
      <c r="A39" s="11">
        <f>ÖĞRENCİLİSTESİ!A34</f>
        <v>30</v>
      </c>
      <c r="B39" s="11">
        <f>ÖĞRENCİLİSTESİ!B33</f>
        <v>0</v>
      </c>
      <c r="C39" s="12">
        <f>ÖĞRENCİLİSTESİ!C33</f>
        <v>0</v>
      </c>
      <c r="D39" s="2"/>
      <c r="E39" s="3"/>
      <c r="F39" s="3"/>
      <c r="G39" s="2"/>
      <c r="H39" s="3"/>
      <c r="I39" s="3"/>
      <c r="J39" s="46" t="e">
        <f t="shared" si="0"/>
        <v>#DIV/0!</v>
      </c>
      <c r="K39" s="60" t="e">
        <f t="shared" si="1"/>
        <v>#DIV/0!</v>
      </c>
    </row>
    <row r="40" spans="1:11" ht="18.95" customHeight="1" x14ac:dyDescent="0.25">
      <c r="A40" s="13">
        <f>ÖĞRENCİLİSTESİ!A35</f>
        <v>31</v>
      </c>
      <c r="B40" s="11">
        <f>ÖĞRENCİLİSTESİ!B34</f>
        <v>0</v>
      </c>
      <c r="C40" s="12">
        <f>ÖĞRENCİLİSTESİ!C34</f>
        <v>0</v>
      </c>
      <c r="D40" s="2"/>
      <c r="E40" s="3"/>
      <c r="F40" s="3"/>
      <c r="G40" s="2"/>
      <c r="H40" s="3"/>
      <c r="I40" s="3"/>
      <c r="J40" s="46" t="e">
        <f t="shared" si="0"/>
        <v>#DIV/0!</v>
      </c>
      <c r="K40" s="60" t="e">
        <f t="shared" si="1"/>
        <v>#DIV/0!</v>
      </c>
    </row>
    <row r="41" spans="1:11" ht="18.95" customHeight="1" x14ac:dyDescent="0.25">
      <c r="A41" s="11">
        <f>ÖĞRENCİLİSTESİ!A36</f>
        <v>32</v>
      </c>
      <c r="B41" s="11">
        <f>ÖĞRENCİLİSTESİ!B35</f>
        <v>0</v>
      </c>
      <c r="C41" s="12">
        <f>ÖĞRENCİLİSTESİ!C35</f>
        <v>0</v>
      </c>
      <c r="D41" s="2"/>
      <c r="E41" s="3"/>
      <c r="F41" s="3"/>
      <c r="G41" s="2"/>
      <c r="H41" s="3"/>
      <c r="I41" s="3"/>
      <c r="J41" s="46" t="e">
        <f t="shared" si="0"/>
        <v>#DIV/0!</v>
      </c>
      <c r="K41" s="60" t="e">
        <f t="shared" si="1"/>
        <v>#DIV/0!</v>
      </c>
    </row>
    <row r="42" spans="1:11" ht="18.95" customHeight="1" x14ac:dyDescent="0.25">
      <c r="A42" s="13">
        <f>ÖĞRENCİLİSTESİ!A37</f>
        <v>33</v>
      </c>
      <c r="B42" s="11">
        <f>ÖĞRENCİLİSTESİ!B36</f>
        <v>0</v>
      </c>
      <c r="C42" s="12">
        <f>ÖĞRENCİLİSTESİ!C36</f>
        <v>0</v>
      </c>
      <c r="D42" s="2"/>
      <c r="E42" s="3"/>
      <c r="F42" s="3"/>
      <c r="G42" s="2"/>
      <c r="H42" s="3"/>
      <c r="I42" s="3"/>
      <c r="J42" s="46" t="e">
        <f t="shared" si="0"/>
        <v>#DIV/0!</v>
      </c>
      <c r="K42" s="60" t="e">
        <f t="shared" si="1"/>
        <v>#DIV/0!</v>
      </c>
    </row>
    <row r="43" spans="1:11" ht="18.95" customHeight="1" x14ac:dyDescent="0.25">
      <c r="A43" s="11">
        <f>ÖĞRENCİLİSTESİ!A38</f>
        <v>34</v>
      </c>
      <c r="B43" s="11">
        <f>ÖĞRENCİLİSTESİ!B37</f>
        <v>0</v>
      </c>
      <c r="C43" s="12">
        <f>ÖĞRENCİLİSTESİ!C37</f>
        <v>0</v>
      </c>
      <c r="D43" s="2"/>
      <c r="E43" s="3"/>
      <c r="F43" s="3"/>
      <c r="G43" s="2"/>
      <c r="H43" s="3"/>
      <c r="I43" s="3"/>
      <c r="J43" s="46" t="e">
        <f t="shared" si="0"/>
        <v>#DIV/0!</v>
      </c>
      <c r="K43" s="60" t="e">
        <f t="shared" si="1"/>
        <v>#DIV/0!</v>
      </c>
    </row>
    <row r="44" spans="1:11" ht="18.95" customHeight="1" x14ac:dyDescent="0.25">
      <c r="A44" s="13">
        <f>ÖĞRENCİLİSTESİ!A39</f>
        <v>35</v>
      </c>
      <c r="B44" s="11">
        <f>ÖĞRENCİLİSTESİ!B38</f>
        <v>0</v>
      </c>
      <c r="C44" s="12">
        <f>ÖĞRENCİLİSTESİ!C38</f>
        <v>0</v>
      </c>
      <c r="D44" s="2"/>
      <c r="E44" s="3"/>
      <c r="F44" s="3"/>
      <c r="G44" s="2"/>
      <c r="H44" s="3"/>
      <c r="I44" s="3"/>
      <c r="J44" s="46" t="e">
        <f t="shared" si="0"/>
        <v>#DIV/0!</v>
      </c>
      <c r="K44" s="60" t="e">
        <f t="shared" si="1"/>
        <v>#DIV/0!</v>
      </c>
    </row>
    <row r="45" spans="1:11" ht="18.95" customHeight="1" x14ac:dyDescent="0.25">
      <c r="A45" s="11">
        <f>ÖĞRENCİLİSTESİ!A40</f>
        <v>36</v>
      </c>
      <c r="B45" s="11">
        <f>ÖĞRENCİLİSTESİ!B39</f>
        <v>0</v>
      </c>
      <c r="C45" s="12">
        <f>ÖĞRENCİLİSTESİ!C39</f>
        <v>0</v>
      </c>
      <c r="D45" s="2"/>
      <c r="E45" s="3"/>
      <c r="F45" s="3"/>
      <c r="G45" s="2"/>
      <c r="H45" s="3"/>
      <c r="I45" s="3"/>
      <c r="J45" s="46" t="e">
        <f t="shared" si="0"/>
        <v>#DIV/0!</v>
      </c>
      <c r="K45" s="60" t="e">
        <f t="shared" si="1"/>
        <v>#DIV/0!</v>
      </c>
    </row>
    <row r="46" spans="1:11" ht="18.95" customHeight="1" x14ac:dyDescent="0.25">
      <c r="A46" s="13">
        <f>ÖĞRENCİLİSTESİ!A41</f>
        <v>37</v>
      </c>
      <c r="B46" s="11">
        <f>ÖĞRENCİLİSTESİ!B40</f>
        <v>0</v>
      </c>
      <c r="C46" s="12">
        <f>ÖĞRENCİLİSTESİ!C40</f>
        <v>0</v>
      </c>
      <c r="D46" s="2"/>
      <c r="E46" s="3"/>
      <c r="F46" s="3"/>
      <c r="G46" s="2"/>
      <c r="H46" s="3"/>
      <c r="I46" s="3"/>
      <c r="J46" s="46" t="e">
        <f t="shared" si="0"/>
        <v>#DIV/0!</v>
      </c>
      <c r="K46" s="60" t="e">
        <f t="shared" si="1"/>
        <v>#DIV/0!</v>
      </c>
    </row>
    <row r="48" spans="1:11" ht="15.75" customHeight="1" x14ac:dyDescent="0.25">
      <c r="J48" s="203">
        <f>ÖĞRENCİLİSTESİ!L2</f>
        <v>0</v>
      </c>
      <c r="K48" s="203"/>
    </row>
    <row r="49" spans="10:11" ht="15.75" customHeight="1" x14ac:dyDescent="0.25">
      <c r="J49" s="203" t="str">
        <f>ÖĞRENCİLİSTESİ!L3</f>
        <v>3/B Sınıf Öğretmeni</v>
      </c>
      <c r="K49" s="203"/>
    </row>
  </sheetData>
  <protectedRanges>
    <protectedRange sqref="A11:C11 B12:C46" name="Aralık1_1"/>
  </protectedRanges>
  <mergeCells count="14">
    <mergeCell ref="C3:C9"/>
    <mergeCell ref="K3:K10"/>
    <mergeCell ref="J48:K48"/>
    <mergeCell ref="J49:K49"/>
    <mergeCell ref="A1:K1"/>
    <mergeCell ref="D3:D9"/>
    <mergeCell ref="E3:E9"/>
    <mergeCell ref="F3:F9"/>
    <mergeCell ref="G3:G9"/>
    <mergeCell ref="H3:H9"/>
    <mergeCell ref="J3:J10"/>
    <mergeCell ref="I3:I9"/>
    <mergeCell ref="C2:K2"/>
    <mergeCell ref="A2:B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4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workbookViewId="0">
      <selection activeCell="P8" sqref="P8"/>
    </sheetView>
  </sheetViews>
  <sheetFormatPr defaultRowHeight="15.75" x14ac:dyDescent="0.25"/>
  <cols>
    <col min="1" max="2" width="4.7109375" style="35" customWidth="1"/>
    <col min="3" max="3" width="25.7109375" style="35" customWidth="1"/>
    <col min="4" max="4" width="7.7109375" style="1" customWidth="1"/>
    <col min="5" max="5" width="10.42578125" style="1" customWidth="1"/>
    <col min="6" max="6" width="9.7109375" style="1" customWidth="1"/>
    <col min="7" max="7" width="16" style="1" customWidth="1"/>
    <col min="8" max="9" width="7.7109375" style="1" customWidth="1"/>
    <col min="10" max="10" width="5.7109375" style="47" customWidth="1"/>
    <col min="11" max="11" width="13.7109375" style="5" customWidth="1"/>
    <col min="12" max="12" width="5.7109375" style="1" customWidth="1"/>
    <col min="13" max="15" width="7.7109375" style="1" customWidth="1"/>
    <col min="16" max="16384" width="9.140625" style="1"/>
  </cols>
  <sheetData>
    <row r="1" spans="1:11" ht="20.100000000000001" customHeight="1" x14ac:dyDescent="0.25">
      <c r="A1" s="207" t="str">
        <f>ÖĞRENCİLİSTESİ!A1</f>
        <v>2021-2022 EĞİTİM ÖĞRETİM YILI ŞÜKRÜPAŞA. İLKOKULU</v>
      </c>
      <c r="B1" s="208"/>
      <c r="C1" s="208"/>
      <c r="D1" s="208"/>
      <c r="E1" s="208"/>
      <c r="F1" s="208"/>
      <c r="G1" s="208"/>
      <c r="H1" s="208"/>
      <c r="I1" s="208"/>
      <c r="J1" s="208"/>
      <c r="K1" s="209"/>
    </row>
    <row r="2" spans="1:11" ht="20.100000000000001" customHeight="1" x14ac:dyDescent="0.25">
      <c r="A2" s="207" t="str">
        <f>ÖĞRENCİLİSTESİ!B3</f>
        <v>3/B</v>
      </c>
      <c r="B2" s="209"/>
      <c r="C2" s="208" t="s">
        <v>464</v>
      </c>
      <c r="D2" s="208"/>
      <c r="E2" s="208"/>
      <c r="F2" s="208"/>
      <c r="G2" s="208"/>
      <c r="H2" s="208"/>
      <c r="I2" s="208"/>
      <c r="J2" s="208"/>
      <c r="K2" s="209"/>
    </row>
    <row r="3" spans="1:11" ht="30.95" customHeight="1" x14ac:dyDescent="0.25">
      <c r="A3" s="43"/>
      <c r="B3" s="29"/>
      <c r="C3" s="212"/>
      <c r="D3" s="189" t="s">
        <v>465</v>
      </c>
      <c r="E3" s="189" t="s">
        <v>466</v>
      </c>
      <c r="F3" s="189" t="s">
        <v>467</v>
      </c>
      <c r="G3" s="189" t="s">
        <v>468</v>
      </c>
      <c r="H3" s="189"/>
      <c r="I3" s="189"/>
      <c r="J3" s="204" t="s">
        <v>64</v>
      </c>
      <c r="K3" s="204" t="s">
        <v>11</v>
      </c>
    </row>
    <row r="4" spans="1:11" ht="30.95" customHeight="1" x14ac:dyDescent="0.25">
      <c r="A4" s="44"/>
      <c r="B4" s="31"/>
      <c r="C4" s="213"/>
      <c r="D4" s="190"/>
      <c r="E4" s="190"/>
      <c r="F4" s="190"/>
      <c r="G4" s="190"/>
      <c r="H4" s="190"/>
      <c r="I4" s="190"/>
      <c r="J4" s="201"/>
      <c r="K4" s="201"/>
    </row>
    <row r="5" spans="1:11" ht="30.95" customHeight="1" x14ac:dyDescent="0.25">
      <c r="A5" s="44"/>
      <c r="B5" s="31"/>
      <c r="C5" s="213"/>
      <c r="D5" s="190"/>
      <c r="E5" s="190"/>
      <c r="F5" s="190"/>
      <c r="G5" s="190"/>
      <c r="H5" s="190"/>
      <c r="I5" s="190"/>
      <c r="J5" s="201"/>
      <c r="K5" s="201"/>
    </row>
    <row r="6" spans="1:11" ht="30.95" customHeight="1" x14ac:dyDescent="0.25">
      <c r="A6" s="44"/>
      <c r="B6" s="31"/>
      <c r="C6" s="213"/>
      <c r="D6" s="190"/>
      <c r="E6" s="190"/>
      <c r="F6" s="190"/>
      <c r="G6" s="190"/>
      <c r="H6" s="190"/>
      <c r="I6" s="190"/>
      <c r="J6" s="201"/>
      <c r="K6" s="201"/>
    </row>
    <row r="7" spans="1:11" ht="30.95" customHeight="1" x14ac:dyDescent="0.25">
      <c r="A7" s="44"/>
      <c r="B7" s="31"/>
      <c r="C7" s="213"/>
      <c r="D7" s="190"/>
      <c r="E7" s="190"/>
      <c r="F7" s="190"/>
      <c r="G7" s="190"/>
      <c r="H7" s="190"/>
      <c r="I7" s="190"/>
      <c r="J7" s="201"/>
      <c r="K7" s="201"/>
    </row>
    <row r="8" spans="1:11" ht="30.95" customHeight="1" x14ac:dyDescent="0.25">
      <c r="A8" s="33"/>
      <c r="B8" s="31"/>
      <c r="C8" s="213"/>
      <c r="D8" s="190"/>
      <c r="E8" s="190"/>
      <c r="F8" s="190"/>
      <c r="G8" s="190"/>
      <c r="H8" s="190"/>
      <c r="I8" s="190"/>
      <c r="J8" s="201"/>
      <c r="K8" s="201"/>
    </row>
    <row r="9" spans="1:11" ht="30.95" customHeight="1" x14ac:dyDescent="0.25">
      <c r="A9" s="34"/>
      <c r="B9" s="32"/>
      <c r="C9" s="214"/>
      <c r="D9" s="191"/>
      <c r="E9" s="191"/>
      <c r="F9" s="191"/>
      <c r="G9" s="191"/>
      <c r="H9" s="191"/>
      <c r="I9" s="191"/>
      <c r="J9" s="201"/>
      <c r="K9" s="201"/>
    </row>
    <row r="10" spans="1:11" ht="18.95" customHeight="1" x14ac:dyDescent="0.25">
      <c r="A10" s="9" t="s">
        <v>1</v>
      </c>
      <c r="B10" s="9" t="s">
        <v>0</v>
      </c>
      <c r="C10" s="20" t="s">
        <v>10</v>
      </c>
      <c r="D10" s="145">
        <v>1</v>
      </c>
      <c r="E10" s="145">
        <v>2</v>
      </c>
      <c r="F10" s="145">
        <v>3</v>
      </c>
      <c r="G10" s="145">
        <v>4</v>
      </c>
      <c r="H10" s="145">
        <v>5</v>
      </c>
      <c r="I10" s="145">
        <v>6</v>
      </c>
      <c r="J10" s="202"/>
      <c r="K10" s="202"/>
    </row>
    <row r="11" spans="1:11" ht="18.95" customHeight="1" x14ac:dyDescent="0.25">
      <c r="A11" s="11">
        <f>ÖĞRENCİLİSTESİ!A5</f>
        <v>1</v>
      </c>
      <c r="B11" s="11">
        <f>ÖĞRENCİLİSTESİ!B5</f>
        <v>5</v>
      </c>
      <c r="C11" s="12" t="str">
        <f>ÖĞRENCİLİSTESİ!C5</f>
        <v>BİLAL ENSAR ERTAŞ</v>
      </c>
      <c r="D11" s="2">
        <v>3</v>
      </c>
      <c r="E11" s="2">
        <v>3</v>
      </c>
      <c r="F11" s="2">
        <v>3</v>
      </c>
      <c r="G11" s="2">
        <v>3</v>
      </c>
      <c r="H11" s="2"/>
      <c r="I11" s="2"/>
      <c r="J11" s="46">
        <f>AVERAGEA(D11:I11)</f>
        <v>3</v>
      </c>
      <c r="K11" s="60" t="str">
        <f>IF(J11&lt;1.5,"Geliştirilmeli",IF(J11&gt;2.44,"Çok İyi","İyi"))</f>
        <v>Çok İyi</v>
      </c>
    </row>
    <row r="12" spans="1:11" ht="18.95" customHeight="1" x14ac:dyDescent="0.25">
      <c r="A12" s="13">
        <f>ÖĞRENCİLİSTESİ!A6</f>
        <v>2</v>
      </c>
      <c r="B12" s="11">
        <f>ÖĞRENCİLİSTESİ!B6</f>
        <v>12</v>
      </c>
      <c r="C12" s="12" t="str">
        <f>ÖĞRENCİLİSTESİ!C6</f>
        <v>ARDA ÇATAL</v>
      </c>
      <c r="D12" s="2">
        <v>3</v>
      </c>
      <c r="E12" s="2">
        <v>3</v>
      </c>
      <c r="F12" s="2">
        <v>3</v>
      </c>
      <c r="G12" s="2">
        <v>3</v>
      </c>
      <c r="H12" s="2"/>
      <c r="I12" s="2"/>
      <c r="J12" s="46">
        <f t="shared" ref="J12:J46" si="0">AVERAGEA(D12:I12)</f>
        <v>3</v>
      </c>
      <c r="K12" s="60" t="str">
        <f t="shared" ref="K12:K46" si="1">IF(J12&lt;1.5,"Geliştirilmeli",IF(J12&gt;2.44,"Çok İyi","İyi"))</f>
        <v>Çok İyi</v>
      </c>
    </row>
    <row r="13" spans="1:11" ht="18.95" customHeight="1" x14ac:dyDescent="0.25">
      <c r="A13" s="11">
        <f>ÖĞRENCİLİSTESİ!A7</f>
        <v>3</v>
      </c>
      <c r="B13" s="11">
        <f>ÖĞRENCİLİSTESİ!B7</f>
        <v>38</v>
      </c>
      <c r="C13" s="12" t="str">
        <f>ÖĞRENCİLİSTESİ!C7</f>
        <v>AYŞE BUĞLEM İMROZ</v>
      </c>
      <c r="D13" s="2">
        <v>3</v>
      </c>
      <c r="E13" s="2">
        <v>3</v>
      </c>
      <c r="F13" s="2">
        <v>3</v>
      </c>
      <c r="G13" s="2">
        <v>3</v>
      </c>
      <c r="H13" s="2"/>
      <c r="I13" s="2"/>
      <c r="J13" s="46">
        <f t="shared" si="0"/>
        <v>3</v>
      </c>
      <c r="K13" s="60" t="str">
        <f t="shared" si="1"/>
        <v>Çok İyi</v>
      </c>
    </row>
    <row r="14" spans="1:11" ht="18.95" customHeight="1" x14ac:dyDescent="0.25">
      <c r="A14" s="13">
        <f>ÖĞRENCİLİSTESİ!A8</f>
        <v>4</v>
      </c>
      <c r="B14" s="11">
        <f>ÖĞRENCİLİSTESİ!B8</f>
        <v>44</v>
      </c>
      <c r="C14" s="12" t="str">
        <f>ÖĞRENCİLİSTESİ!C8</f>
        <v>YUSUF EREN KILIÇ</v>
      </c>
      <c r="D14" s="2">
        <v>3</v>
      </c>
      <c r="E14" s="2">
        <v>3</v>
      </c>
      <c r="F14" s="2">
        <v>3</v>
      </c>
      <c r="G14" s="2">
        <v>3</v>
      </c>
      <c r="H14" s="2"/>
      <c r="I14" s="2"/>
      <c r="J14" s="46">
        <f t="shared" si="0"/>
        <v>3</v>
      </c>
      <c r="K14" s="60" t="str">
        <f t="shared" si="1"/>
        <v>Çok İyi</v>
      </c>
    </row>
    <row r="15" spans="1:11" ht="18.95" customHeight="1" x14ac:dyDescent="0.25">
      <c r="A15" s="11">
        <f>ÖĞRENCİLİSTESİ!A9</f>
        <v>5</v>
      </c>
      <c r="B15" s="11">
        <f>ÖĞRENCİLİSTESİ!B9</f>
        <v>50</v>
      </c>
      <c r="C15" s="12" t="str">
        <f>ÖĞRENCİLİSTESİ!C9</f>
        <v>ALİ KORALP ERGİT</v>
      </c>
      <c r="D15" s="2">
        <v>3</v>
      </c>
      <c r="E15" s="2">
        <v>3</v>
      </c>
      <c r="F15" s="2">
        <v>3</v>
      </c>
      <c r="G15" s="2">
        <v>3</v>
      </c>
      <c r="H15" s="2"/>
      <c r="I15" s="2"/>
      <c r="J15" s="46">
        <f t="shared" si="0"/>
        <v>3</v>
      </c>
      <c r="K15" s="60" t="str">
        <f t="shared" si="1"/>
        <v>Çok İyi</v>
      </c>
    </row>
    <row r="16" spans="1:11" ht="18.95" customHeight="1" x14ac:dyDescent="0.25">
      <c r="A16" s="13">
        <f>ÖĞRENCİLİSTESİ!A10</f>
        <v>6</v>
      </c>
      <c r="B16" s="11">
        <f>ÖĞRENCİLİSTESİ!B10</f>
        <v>53</v>
      </c>
      <c r="C16" s="12" t="str">
        <f>ÖĞRENCİLİSTESİ!C10</f>
        <v>ALİ TAHA YILMAZ</v>
      </c>
      <c r="D16" s="2">
        <v>3</v>
      </c>
      <c r="E16" s="2">
        <v>3</v>
      </c>
      <c r="F16" s="2">
        <v>3</v>
      </c>
      <c r="G16" s="2">
        <v>3</v>
      </c>
      <c r="H16" s="2"/>
      <c r="I16" s="2"/>
      <c r="J16" s="46">
        <f t="shared" si="0"/>
        <v>3</v>
      </c>
      <c r="K16" s="60" t="str">
        <f t="shared" si="1"/>
        <v>Çok İyi</v>
      </c>
    </row>
    <row r="17" spans="1:11" ht="18.95" customHeight="1" x14ac:dyDescent="0.25">
      <c r="A17" s="11">
        <f>ÖĞRENCİLİSTESİ!A12</f>
        <v>8</v>
      </c>
      <c r="B17" s="11">
        <f>ÖĞRENCİLİSTESİ!B11</f>
        <v>54</v>
      </c>
      <c r="C17" s="12" t="str">
        <f>ÖĞRENCİLİSTESİ!C11</f>
        <v>ALPEREN ADALI</v>
      </c>
      <c r="D17" s="2">
        <v>3</v>
      </c>
      <c r="E17" s="2">
        <v>3</v>
      </c>
      <c r="F17" s="2">
        <v>3</v>
      </c>
      <c r="G17" s="2">
        <v>3</v>
      </c>
      <c r="H17" s="2"/>
      <c r="I17" s="2"/>
      <c r="J17" s="46">
        <f t="shared" si="0"/>
        <v>3</v>
      </c>
      <c r="K17" s="60" t="str">
        <f t="shared" si="1"/>
        <v>Çok İyi</v>
      </c>
    </row>
    <row r="18" spans="1:11" ht="18.95" customHeight="1" x14ac:dyDescent="0.25">
      <c r="A18" s="13">
        <f>ÖĞRENCİLİSTESİ!A13</f>
        <v>9</v>
      </c>
      <c r="B18" s="11">
        <f>ÖĞRENCİLİSTESİ!B12</f>
        <v>56</v>
      </c>
      <c r="C18" s="12" t="str">
        <f>ÖĞRENCİLİSTESİ!C12</f>
        <v>AMİNE BİNGÖL</v>
      </c>
      <c r="D18" s="2">
        <v>3</v>
      </c>
      <c r="E18" s="2">
        <v>3</v>
      </c>
      <c r="F18" s="2">
        <v>3</v>
      </c>
      <c r="G18" s="2">
        <v>3</v>
      </c>
      <c r="H18" s="2"/>
      <c r="I18" s="2"/>
      <c r="J18" s="46">
        <f t="shared" si="0"/>
        <v>3</v>
      </c>
      <c r="K18" s="60" t="str">
        <f t="shared" si="1"/>
        <v>Çok İyi</v>
      </c>
    </row>
    <row r="19" spans="1:11" ht="18.95" customHeight="1" x14ac:dyDescent="0.25">
      <c r="A19" s="11">
        <f>ÖĞRENCİLİSTESİ!A14</f>
        <v>10</v>
      </c>
      <c r="B19" s="11">
        <f>ÖĞRENCİLİSTESİ!B13</f>
        <v>61</v>
      </c>
      <c r="C19" s="12" t="str">
        <f>ÖĞRENCİLİSTESİ!C13</f>
        <v>AYAZ TAŞDELEN</v>
      </c>
      <c r="D19" s="2">
        <v>3</v>
      </c>
      <c r="E19" s="2">
        <v>3</v>
      </c>
      <c r="F19" s="2">
        <v>3</v>
      </c>
      <c r="G19" s="2">
        <v>3</v>
      </c>
      <c r="H19" s="2"/>
      <c r="I19" s="2"/>
      <c r="J19" s="46">
        <f t="shared" si="0"/>
        <v>3</v>
      </c>
      <c r="K19" s="60" t="str">
        <f t="shared" si="1"/>
        <v>Çok İyi</v>
      </c>
    </row>
    <row r="20" spans="1:11" ht="18.95" customHeight="1" x14ac:dyDescent="0.25">
      <c r="A20" s="13">
        <f>ÖĞRENCİLİSTESİ!A15</f>
        <v>11</v>
      </c>
      <c r="B20" s="11">
        <f>ÖĞRENCİLİSTESİ!B14</f>
        <v>68</v>
      </c>
      <c r="C20" s="12" t="str">
        <f>ÖĞRENCİLİSTESİ!C14</f>
        <v>BERAT BERK KURT</v>
      </c>
      <c r="D20" s="2">
        <v>3</v>
      </c>
      <c r="E20" s="2">
        <v>3</v>
      </c>
      <c r="F20" s="2">
        <v>3</v>
      </c>
      <c r="G20" s="2">
        <v>3</v>
      </c>
      <c r="H20" s="2"/>
      <c r="I20" s="2"/>
      <c r="J20" s="46">
        <f t="shared" si="0"/>
        <v>3</v>
      </c>
      <c r="K20" s="60" t="str">
        <f t="shared" si="1"/>
        <v>Çok İyi</v>
      </c>
    </row>
    <row r="21" spans="1:11" ht="18.95" customHeight="1" x14ac:dyDescent="0.25">
      <c r="A21" s="11">
        <f>ÖĞRENCİLİSTESİ!A16</f>
        <v>12</v>
      </c>
      <c r="B21" s="11">
        <f>ÖĞRENCİLİSTESİ!B15</f>
        <v>77</v>
      </c>
      <c r="C21" s="12" t="str">
        <f>ÖĞRENCİLİSTESİ!C15</f>
        <v>CEYLİN ADA DALAKKAYA</v>
      </c>
      <c r="D21" s="2">
        <v>3</v>
      </c>
      <c r="E21" s="2">
        <v>3</v>
      </c>
      <c r="F21" s="2">
        <v>3</v>
      </c>
      <c r="G21" s="2">
        <v>3</v>
      </c>
      <c r="H21" s="2"/>
      <c r="I21" s="2"/>
      <c r="J21" s="46">
        <f t="shared" si="0"/>
        <v>3</v>
      </c>
      <c r="K21" s="60" t="str">
        <f t="shared" si="1"/>
        <v>Çok İyi</v>
      </c>
    </row>
    <row r="22" spans="1:11" ht="18.95" customHeight="1" x14ac:dyDescent="0.25">
      <c r="A22" s="13">
        <f>ÖĞRENCİLİSTESİ!A17</f>
        <v>13</v>
      </c>
      <c r="B22" s="11">
        <f>ÖĞRENCİLİSTESİ!B16</f>
        <v>106</v>
      </c>
      <c r="C22" s="12" t="str">
        <f>ÖĞRENCİLİSTESİ!C16</f>
        <v>ELİF IRMAK ÖREN</v>
      </c>
      <c r="D22" s="2">
        <v>3</v>
      </c>
      <c r="E22" s="2">
        <v>3</v>
      </c>
      <c r="F22" s="2">
        <v>3</v>
      </c>
      <c r="G22" s="2">
        <v>3</v>
      </c>
      <c r="H22" s="2"/>
      <c r="I22" s="2"/>
      <c r="J22" s="46">
        <f t="shared" si="0"/>
        <v>3</v>
      </c>
      <c r="K22" s="60" t="str">
        <f t="shared" si="1"/>
        <v>Çok İyi</v>
      </c>
    </row>
    <row r="23" spans="1:11" ht="18.95" customHeight="1" x14ac:dyDescent="0.25">
      <c r="A23" s="11">
        <f>ÖĞRENCİLİSTESİ!A18</f>
        <v>14</v>
      </c>
      <c r="B23" s="11">
        <f>ÖĞRENCİLİSTESİ!B17</f>
        <v>122</v>
      </c>
      <c r="C23" s="12" t="str">
        <f>ÖĞRENCİLİSTESİ!C17</f>
        <v>EYLÜL ÖZTÜRK</v>
      </c>
      <c r="D23" s="2">
        <v>3</v>
      </c>
      <c r="E23" s="2">
        <v>3</v>
      </c>
      <c r="F23" s="2">
        <v>3</v>
      </c>
      <c r="G23" s="2">
        <v>3</v>
      </c>
      <c r="H23" s="2"/>
      <c r="I23" s="2"/>
      <c r="J23" s="46">
        <f t="shared" si="0"/>
        <v>3</v>
      </c>
      <c r="K23" s="60" t="str">
        <f t="shared" si="1"/>
        <v>Çok İyi</v>
      </c>
    </row>
    <row r="24" spans="1:11" ht="18.95" customHeight="1" x14ac:dyDescent="0.25">
      <c r="A24" s="13">
        <f>ÖĞRENCİLİSTESİ!A19</f>
        <v>15</v>
      </c>
      <c r="B24" s="11">
        <f>ÖĞRENCİLİSTESİ!B18</f>
        <v>142</v>
      </c>
      <c r="C24" s="12" t="str">
        <f>ÖĞRENCİLİSTESİ!C18</f>
        <v>ILGIN BALYEMEZ</v>
      </c>
      <c r="D24" s="2">
        <v>3</v>
      </c>
      <c r="E24" s="2">
        <v>3</v>
      </c>
      <c r="F24" s="2">
        <v>3</v>
      </c>
      <c r="G24" s="2">
        <v>3</v>
      </c>
      <c r="H24" s="2"/>
      <c r="I24" s="2"/>
      <c r="J24" s="46">
        <f t="shared" si="0"/>
        <v>3</v>
      </c>
      <c r="K24" s="60" t="str">
        <f t="shared" si="1"/>
        <v>Çok İyi</v>
      </c>
    </row>
    <row r="25" spans="1:11" ht="18.95" customHeight="1" x14ac:dyDescent="0.25">
      <c r="A25" s="11">
        <f>ÖĞRENCİLİSTESİ!A20</f>
        <v>16</v>
      </c>
      <c r="B25" s="11">
        <f>ÖĞRENCİLİSTESİ!B19</f>
        <v>146</v>
      </c>
      <c r="C25" s="12" t="str">
        <f>ÖĞRENCİLİSTESİ!C19</f>
        <v>IRMAK BALYEMEZ</v>
      </c>
      <c r="D25" s="2">
        <v>3</v>
      </c>
      <c r="E25" s="2">
        <v>3</v>
      </c>
      <c r="F25" s="2">
        <v>3</v>
      </c>
      <c r="G25" s="2">
        <v>3</v>
      </c>
      <c r="H25" s="2"/>
      <c r="I25" s="2"/>
      <c r="J25" s="46">
        <f t="shared" si="0"/>
        <v>3</v>
      </c>
      <c r="K25" s="60" t="str">
        <f t="shared" si="1"/>
        <v>Çok İyi</v>
      </c>
    </row>
    <row r="26" spans="1:11" ht="18.95" customHeight="1" x14ac:dyDescent="0.25">
      <c r="A26" s="13">
        <f>ÖĞRENCİLİSTESİ!A21</f>
        <v>17</v>
      </c>
      <c r="B26" s="11">
        <f>ÖĞRENCİLİSTESİ!B20</f>
        <v>179</v>
      </c>
      <c r="C26" s="12" t="str">
        <f>ÖĞRENCİLİSTESİ!C20</f>
        <v>KUZEY AYGÜN</v>
      </c>
      <c r="D26" s="2">
        <v>3</v>
      </c>
      <c r="E26" s="2">
        <v>3</v>
      </c>
      <c r="F26" s="2">
        <v>3</v>
      </c>
      <c r="G26" s="2">
        <v>3</v>
      </c>
      <c r="H26" s="2"/>
      <c r="I26" s="2"/>
      <c r="J26" s="46">
        <f t="shared" si="0"/>
        <v>3</v>
      </c>
      <c r="K26" s="60" t="str">
        <f t="shared" si="1"/>
        <v>Çok İyi</v>
      </c>
    </row>
    <row r="27" spans="1:11" ht="18.95" customHeight="1" x14ac:dyDescent="0.25">
      <c r="A27" s="11">
        <f>ÖĞRENCİLİSTESİ!A22</f>
        <v>18</v>
      </c>
      <c r="B27" s="11">
        <f>ÖĞRENCİLİSTESİ!B21</f>
        <v>184</v>
      </c>
      <c r="C27" s="12" t="str">
        <f>ÖĞRENCİLİSTESİ!C21</f>
        <v>MEHMET ARİF DENİZ</v>
      </c>
      <c r="D27" s="2">
        <v>3</v>
      </c>
      <c r="E27" s="2">
        <v>3</v>
      </c>
      <c r="F27" s="2">
        <v>3</v>
      </c>
      <c r="G27" s="2">
        <v>3</v>
      </c>
      <c r="H27" s="2"/>
      <c r="I27" s="2"/>
      <c r="J27" s="46">
        <f t="shared" si="0"/>
        <v>3</v>
      </c>
      <c r="K27" s="60" t="str">
        <f t="shared" si="1"/>
        <v>Çok İyi</v>
      </c>
    </row>
    <row r="28" spans="1:11" ht="18.95" customHeight="1" x14ac:dyDescent="0.25">
      <c r="A28" s="13">
        <f>ÖĞRENCİLİSTESİ!A23</f>
        <v>19</v>
      </c>
      <c r="B28" s="11">
        <f>ÖĞRENCİLİSTESİ!B22</f>
        <v>188</v>
      </c>
      <c r="C28" s="12" t="str">
        <f>ÖĞRENCİLİSTESİ!C22</f>
        <v>MEHMET SENCER YARAR</v>
      </c>
      <c r="D28" s="2">
        <v>3</v>
      </c>
      <c r="E28" s="2">
        <v>3</v>
      </c>
      <c r="F28" s="2">
        <v>3</v>
      </c>
      <c r="G28" s="2">
        <v>3</v>
      </c>
      <c r="H28" s="2"/>
      <c r="I28" s="2"/>
      <c r="J28" s="46">
        <f t="shared" si="0"/>
        <v>3</v>
      </c>
      <c r="K28" s="60" t="str">
        <f t="shared" si="1"/>
        <v>Çok İyi</v>
      </c>
    </row>
    <row r="29" spans="1:11" ht="18.95" customHeight="1" x14ac:dyDescent="0.25">
      <c r="A29" s="11">
        <f>ÖĞRENCİLİSTESİ!A24</f>
        <v>20</v>
      </c>
      <c r="B29" s="11">
        <f>ÖĞRENCİLİSTESİ!B23</f>
        <v>198</v>
      </c>
      <c r="C29" s="12" t="str">
        <f>ÖĞRENCİLİSTESİ!C23</f>
        <v>ÖMER FARUK BALTAŞ</v>
      </c>
      <c r="D29" s="2">
        <v>3</v>
      </c>
      <c r="E29" s="2">
        <v>3</v>
      </c>
      <c r="F29" s="2">
        <v>3</v>
      </c>
      <c r="G29" s="2">
        <v>3</v>
      </c>
      <c r="H29" s="2"/>
      <c r="I29" s="2"/>
      <c r="J29" s="46">
        <f t="shared" si="0"/>
        <v>3</v>
      </c>
      <c r="K29" s="60" t="str">
        <f t="shared" si="1"/>
        <v>Çok İyi</v>
      </c>
    </row>
    <row r="30" spans="1:11" ht="18.95" customHeight="1" x14ac:dyDescent="0.25">
      <c r="A30" s="13">
        <f>ÖĞRENCİLİSTESİ!A25</f>
        <v>21</v>
      </c>
      <c r="B30" s="11">
        <f>ÖĞRENCİLİSTESİ!B24</f>
        <v>200</v>
      </c>
      <c r="C30" s="12" t="str">
        <f>ÖĞRENCİLİSTESİ!C24</f>
        <v>ÖMER KOŞAR</v>
      </c>
      <c r="D30" s="2">
        <v>3</v>
      </c>
      <c r="E30" s="2">
        <v>3</v>
      </c>
      <c r="F30" s="2">
        <v>3</v>
      </c>
      <c r="G30" s="2">
        <v>3</v>
      </c>
      <c r="H30" s="2"/>
      <c r="I30" s="2"/>
      <c r="J30" s="46">
        <f t="shared" si="0"/>
        <v>3</v>
      </c>
      <c r="K30" s="60" t="str">
        <f t="shared" si="1"/>
        <v>Çok İyi</v>
      </c>
    </row>
    <row r="31" spans="1:11" ht="18.95" customHeight="1" x14ac:dyDescent="0.25">
      <c r="A31" s="11">
        <f>ÖĞRENCİLİSTESİ!A26</f>
        <v>22</v>
      </c>
      <c r="B31" s="11">
        <f>ÖĞRENCİLİSTESİ!B25</f>
        <v>219</v>
      </c>
      <c r="C31" s="12" t="str">
        <f>ÖĞRENCİLİSTESİ!C25</f>
        <v>TUĞSEM DURU KARABABA</v>
      </c>
      <c r="D31" s="2">
        <v>3</v>
      </c>
      <c r="E31" s="2">
        <v>3</v>
      </c>
      <c r="F31" s="2">
        <v>3</v>
      </c>
      <c r="G31" s="2">
        <v>3</v>
      </c>
      <c r="H31" s="2"/>
      <c r="I31" s="2"/>
      <c r="J31" s="46">
        <f t="shared" si="0"/>
        <v>3</v>
      </c>
      <c r="K31" s="60" t="str">
        <f t="shared" si="1"/>
        <v>Çok İyi</v>
      </c>
    </row>
    <row r="32" spans="1:11" ht="18.95" customHeight="1" x14ac:dyDescent="0.25">
      <c r="A32" s="13">
        <f>ÖĞRENCİLİSTESİ!A27</f>
        <v>23</v>
      </c>
      <c r="B32" s="11">
        <f>ÖĞRENCİLİSTESİ!B26</f>
        <v>221</v>
      </c>
      <c r="C32" s="12" t="str">
        <f>ÖĞRENCİLİSTESİ!C26</f>
        <v>TUNA ÖZTOPRAK</v>
      </c>
      <c r="D32" s="2">
        <v>3</v>
      </c>
      <c r="E32" s="2">
        <v>3</v>
      </c>
      <c r="F32" s="2">
        <v>3</v>
      </c>
      <c r="G32" s="2">
        <v>3</v>
      </c>
      <c r="H32" s="2"/>
      <c r="I32" s="2"/>
      <c r="J32" s="46">
        <f t="shared" si="0"/>
        <v>3</v>
      </c>
      <c r="K32" s="60" t="str">
        <f t="shared" si="1"/>
        <v>Çok İyi</v>
      </c>
    </row>
    <row r="33" spans="1:11" ht="18.95" customHeight="1" x14ac:dyDescent="0.25">
      <c r="A33" s="11">
        <f>ÖĞRENCİLİSTESİ!A28</f>
        <v>24</v>
      </c>
      <c r="B33" s="11">
        <f>ÖĞRENCİLİSTESİ!B27</f>
        <v>227</v>
      </c>
      <c r="C33" s="12" t="str">
        <f>ÖĞRENCİLİSTESİ!C27</f>
        <v>UMUT DENİZ KOCA</v>
      </c>
      <c r="D33" s="2">
        <v>3</v>
      </c>
      <c r="E33" s="2">
        <v>3</v>
      </c>
      <c r="F33" s="2">
        <v>3</v>
      </c>
      <c r="G33" s="2">
        <v>3</v>
      </c>
      <c r="H33" s="2"/>
      <c r="I33" s="2"/>
      <c r="J33" s="46">
        <f t="shared" si="0"/>
        <v>3</v>
      </c>
      <c r="K33" s="60" t="str">
        <f t="shared" si="1"/>
        <v>Çok İyi</v>
      </c>
    </row>
    <row r="34" spans="1:11" ht="18.95" customHeight="1" x14ac:dyDescent="0.25">
      <c r="A34" s="13">
        <f>ÖĞRENCİLİSTESİ!A29</f>
        <v>25</v>
      </c>
      <c r="B34" s="11">
        <f>ÖĞRENCİLİSTESİ!B28</f>
        <v>239</v>
      </c>
      <c r="C34" s="12" t="str">
        <f>ÖĞRENCİLİSTESİ!C28</f>
        <v>ZEYNEP DİLA ÇELİK</v>
      </c>
      <c r="D34" s="2">
        <v>3</v>
      </c>
      <c r="E34" s="2">
        <v>3</v>
      </c>
      <c r="F34" s="2">
        <v>3</v>
      </c>
      <c r="G34" s="2">
        <v>3</v>
      </c>
      <c r="H34" s="2"/>
      <c r="I34" s="2"/>
      <c r="J34" s="46">
        <f t="shared" si="0"/>
        <v>3</v>
      </c>
      <c r="K34" s="60" t="str">
        <f t="shared" si="1"/>
        <v>Çok İyi</v>
      </c>
    </row>
    <row r="35" spans="1:11" ht="18.95" customHeight="1" x14ac:dyDescent="0.25">
      <c r="A35" s="11">
        <f>ÖĞRENCİLİSTESİ!A30</f>
        <v>26</v>
      </c>
      <c r="B35" s="11">
        <f>ÖĞRENCİLİSTESİ!B29</f>
        <v>253</v>
      </c>
      <c r="C35" s="12" t="str">
        <f>ÖĞRENCİLİSTESİ!C29</f>
        <v>MEHMET EREN EKER</v>
      </c>
      <c r="D35" s="2">
        <v>3</v>
      </c>
      <c r="E35" s="2">
        <v>3</v>
      </c>
      <c r="F35" s="2">
        <v>3</v>
      </c>
      <c r="G35" s="2">
        <v>3</v>
      </c>
      <c r="H35" s="2"/>
      <c r="I35" s="2"/>
      <c r="J35" s="46">
        <f t="shared" si="0"/>
        <v>3</v>
      </c>
      <c r="K35" s="60" t="str">
        <f t="shared" si="1"/>
        <v>Çok İyi</v>
      </c>
    </row>
    <row r="36" spans="1:11" ht="18.95" customHeight="1" x14ac:dyDescent="0.25">
      <c r="A36" s="13">
        <f>ÖĞRENCİLİSTESİ!A31</f>
        <v>27</v>
      </c>
      <c r="B36" s="11">
        <f>ÖĞRENCİLİSTESİ!B30</f>
        <v>0</v>
      </c>
      <c r="C36" s="12">
        <f>ÖĞRENCİLİSTESİ!C30</f>
        <v>0</v>
      </c>
      <c r="D36" s="2"/>
      <c r="E36" s="2"/>
      <c r="F36" s="2"/>
      <c r="G36" s="2"/>
      <c r="H36" s="2"/>
      <c r="I36" s="2"/>
      <c r="J36" s="46" t="e">
        <f t="shared" si="0"/>
        <v>#DIV/0!</v>
      </c>
      <c r="K36" s="60" t="e">
        <f t="shared" si="1"/>
        <v>#DIV/0!</v>
      </c>
    </row>
    <row r="37" spans="1:11" ht="18.95" customHeight="1" x14ac:dyDescent="0.25">
      <c r="A37" s="11">
        <f>ÖĞRENCİLİSTESİ!A32</f>
        <v>28</v>
      </c>
      <c r="B37" s="11">
        <f>ÖĞRENCİLİSTESİ!B31</f>
        <v>0</v>
      </c>
      <c r="C37" s="12">
        <f>ÖĞRENCİLİSTESİ!C31</f>
        <v>0</v>
      </c>
      <c r="D37" s="2"/>
      <c r="E37" s="2"/>
      <c r="F37" s="2"/>
      <c r="G37" s="2"/>
      <c r="H37" s="2"/>
      <c r="I37" s="2"/>
      <c r="J37" s="46" t="e">
        <f t="shared" si="0"/>
        <v>#DIV/0!</v>
      </c>
      <c r="K37" s="60" t="e">
        <f t="shared" si="1"/>
        <v>#DIV/0!</v>
      </c>
    </row>
    <row r="38" spans="1:11" ht="18.95" customHeight="1" x14ac:dyDescent="0.25">
      <c r="A38" s="13">
        <f>ÖĞRENCİLİSTESİ!A33</f>
        <v>29</v>
      </c>
      <c r="B38" s="11">
        <f>ÖĞRENCİLİSTESİ!B32</f>
        <v>0</v>
      </c>
      <c r="C38" s="12">
        <f>ÖĞRENCİLİSTESİ!C32</f>
        <v>0</v>
      </c>
      <c r="D38" s="2"/>
      <c r="E38" s="2"/>
      <c r="F38" s="2"/>
      <c r="G38" s="2"/>
      <c r="H38" s="2"/>
      <c r="I38" s="2"/>
      <c r="J38" s="46" t="e">
        <f t="shared" si="0"/>
        <v>#DIV/0!</v>
      </c>
      <c r="K38" s="60" t="e">
        <f t="shared" si="1"/>
        <v>#DIV/0!</v>
      </c>
    </row>
    <row r="39" spans="1:11" ht="18.95" customHeight="1" x14ac:dyDescent="0.25">
      <c r="A39" s="11">
        <f>ÖĞRENCİLİSTESİ!A34</f>
        <v>30</v>
      </c>
      <c r="B39" s="11">
        <f>ÖĞRENCİLİSTESİ!B33</f>
        <v>0</v>
      </c>
      <c r="C39" s="12">
        <f>ÖĞRENCİLİSTESİ!C33</f>
        <v>0</v>
      </c>
      <c r="D39" s="2"/>
      <c r="E39" s="3"/>
      <c r="F39" s="3"/>
      <c r="G39" s="2"/>
      <c r="H39" s="2"/>
      <c r="I39" s="3"/>
      <c r="J39" s="46" t="e">
        <f t="shared" si="0"/>
        <v>#DIV/0!</v>
      </c>
      <c r="K39" s="60" t="e">
        <f t="shared" si="1"/>
        <v>#DIV/0!</v>
      </c>
    </row>
    <row r="40" spans="1:11" ht="18.95" customHeight="1" x14ac:dyDescent="0.25">
      <c r="A40" s="13">
        <f>ÖĞRENCİLİSTESİ!A35</f>
        <v>31</v>
      </c>
      <c r="B40" s="11">
        <f>ÖĞRENCİLİSTESİ!B34</f>
        <v>0</v>
      </c>
      <c r="C40" s="12">
        <f>ÖĞRENCİLİSTESİ!C34</f>
        <v>0</v>
      </c>
      <c r="D40" s="2"/>
      <c r="E40" s="3"/>
      <c r="F40" s="3"/>
      <c r="G40" s="2"/>
      <c r="H40" s="2"/>
      <c r="I40" s="3"/>
      <c r="J40" s="46" t="e">
        <f t="shared" si="0"/>
        <v>#DIV/0!</v>
      </c>
      <c r="K40" s="60" t="e">
        <f t="shared" si="1"/>
        <v>#DIV/0!</v>
      </c>
    </row>
    <row r="41" spans="1:11" ht="18.95" customHeight="1" x14ac:dyDescent="0.25">
      <c r="A41" s="11">
        <f>ÖĞRENCİLİSTESİ!A36</f>
        <v>32</v>
      </c>
      <c r="B41" s="11">
        <f>ÖĞRENCİLİSTESİ!B35</f>
        <v>0</v>
      </c>
      <c r="C41" s="12">
        <f>ÖĞRENCİLİSTESİ!C35</f>
        <v>0</v>
      </c>
      <c r="D41" s="2"/>
      <c r="E41" s="3"/>
      <c r="F41" s="3"/>
      <c r="G41" s="2"/>
      <c r="H41" s="2"/>
      <c r="I41" s="3"/>
      <c r="J41" s="46" t="e">
        <f t="shared" si="0"/>
        <v>#DIV/0!</v>
      </c>
      <c r="K41" s="60" t="e">
        <f t="shared" si="1"/>
        <v>#DIV/0!</v>
      </c>
    </row>
    <row r="42" spans="1:11" ht="18.95" customHeight="1" x14ac:dyDescent="0.25">
      <c r="A42" s="13">
        <f>ÖĞRENCİLİSTESİ!A37</f>
        <v>33</v>
      </c>
      <c r="B42" s="11">
        <f>ÖĞRENCİLİSTESİ!B36</f>
        <v>0</v>
      </c>
      <c r="C42" s="12">
        <f>ÖĞRENCİLİSTESİ!C36</f>
        <v>0</v>
      </c>
      <c r="D42" s="2"/>
      <c r="E42" s="3"/>
      <c r="F42" s="3"/>
      <c r="G42" s="2"/>
      <c r="H42" s="2"/>
      <c r="I42" s="3"/>
      <c r="J42" s="46" t="e">
        <f t="shared" si="0"/>
        <v>#DIV/0!</v>
      </c>
      <c r="K42" s="60" t="e">
        <f t="shared" si="1"/>
        <v>#DIV/0!</v>
      </c>
    </row>
    <row r="43" spans="1:11" ht="18.95" customHeight="1" x14ac:dyDescent="0.25">
      <c r="A43" s="11">
        <f>ÖĞRENCİLİSTESİ!A38</f>
        <v>34</v>
      </c>
      <c r="B43" s="11">
        <f>ÖĞRENCİLİSTESİ!B37</f>
        <v>0</v>
      </c>
      <c r="C43" s="12">
        <f>ÖĞRENCİLİSTESİ!C37</f>
        <v>0</v>
      </c>
      <c r="D43" s="2"/>
      <c r="E43" s="3"/>
      <c r="F43" s="3"/>
      <c r="G43" s="2"/>
      <c r="H43" s="2"/>
      <c r="I43" s="3"/>
      <c r="J43" s="46" t="e">
        <f t="shared" si="0"/>
        <v>#DIV/0!</v>
      </c>
      <c r="K43" s="60" t="e">
        <f t="shared" si="1"/>
        <v>#DIV/0!</v>
      </c>
    </row>
    <row r="44" spans="1:11" ht="18.95" customHeight="1" x14ac:dyDescent="0.25">
      <c r="A44" s="13">
        <f>ÖĞRENCİLİSTESİ!A39</f>
        <v>35</v>
      </c>
      <c r="B44" s="11">
        <f>ÖĞRENCİLİSTESİ!B38</f>
        <v>0</v>
      </c>
      <c r="C44" s="12">
        <f>ÖĞRENCİLİSTESİ!C38</f>
        <v>0</v>
      </c>
      <c r="D44" s="2"/>
      <c r="E44" s="3"/>
      <c r="F44" s="3"/>
      <c r="G44" s="2"/>
      <c r="H44" s="2"/>
      <c r="I44" s="3"/>
      <c r="J44" s="46" t="e">
        <f t="shared" si="0"/>
        <v>#DIV/0!</v>
      </c>
      <c r="K44" s="60" t="e">
        <f t="shared" si="1"/>
        <v>#DIV/0!</v>
      </c>
    </row>
    <row r="45" spans="1:11" ht="18.95" customHeight="1" x14ac:dyDescent="0.25">
      <c r="A45" s="11">
        <f>ÖĞRENCİLİSTESİ!A40</f>
        <v>36</v>
      </c>
      <c r="B45" s="11">
        <f>ÖĞRENCİLİSTESİ!B39</f>
        <v>0</v>
      </c>
      <c r="C45" s="12">
        <f>ÖĞRENCİLİSTESİ!C39</f>
        <v>0</v>
      </c>
      <c r="D45" s="2"/>
      <c r="E45" s="3"/>
      <c r="F45" s="3"/>
      <c r="G45" s="2"/>
      <c r="H45" s="2"/>
      <c r="I45" s="3"/>
      <c r="J45" s="46" t="e">
        <f t="shared" si="0"/>
        <v>#DIV/0!</v>
      </c>
      <c r="K45" s="60" t="e">
        <f t="shared" si="1"/>
        <v>#DIV/0!</v>
      </c>
    </row>
    <row r="46" spans="1:11" ht="18.95" customHeight="1" x14ac:dyDescent="0.25">
      <c r="A46" s="13">
        <f>ÖĞRENCİLİSTESİ!A41</f>
        <v>37</v>
      </c>
      <c r="B46" s="11">
        <f>ÖĞRENCİLİSTESİ!B40</f>
        <v>0</v>
      </c>
      <c r="C46" s="12">
        <f>ÖĞRENCİLİSTESİ!C40</f>
        <v>0</v>
      </c>
      <c r="D46" s="2"/>
      <c r="E46" s="3"/>
      <c r="F46" s="3"/>
      <c r="G46" s="2"/>
      <c r="H46" s="2"/>
      <c r="I46" s="3"/>
      <c r="J46" s="46" t="e">
        <f t="shared" si="0"/>
        <v>#DIV/0!</v>
      </c>
      <c r="K46" s="60" t="e">
        <f t="shared" si="1"/>
        <v>#DIV/0!</v>
      </c>
    </row>
    <row r="48" spans="1:11" x14ac:dyDescent="0.25">
      <c r="J48" s="203">
        <f>ÖĞRENCİLİSTESİ!L2</f>
        <v>0</v>
      </c>
      <c r="K48" s="203"/>
    </row>
    <row r="49" spans="3:11" x14ac:dyDescent="0.25">
      <c r="C49" s="176"/>
      <c r="J49" s="203" t="str">
        <f>ÖĞRENCİLİSTESİ!L3</f>
        <v>3/B Sınıf Öğretmeni</v>
      </c>
      <c r="K49" s="203"/>
    </row>
  </sheetData>
  <protectedRanges>
    <protectedRange sqref="A11:C11 B12:C46" name="Aralık1_1"/>
  </protectedRanges>
  <mergeCells count="14">
    <mergeCell ref="J49:K49"/>
    <mergeCell ref="H3:H9"/>
    <mergeCell ref="J3:J10"/>
    <mergeCell ref="C2:K2"/>
    <mergeCell ref="A2:B2"/>
    <mergeCell ref="I3:I9"/>
    <mergeCell ref="C3:C9"/>
    <mergeCell ref="K3:K10"/>
    <mergeCell ref="J48:K48"/>
    <mergeCell ref="A1:K1"/>
    <mergeCell ref="D3:D9"/>
    <mergeCell ref="E3:E9"/>
    <mergeCell ref="F3:F9"/>
    <mergeCell ref="G3:G9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1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workbookViewId="0">
      <selection activeCell="P7" sqref="P7"/>
    </sheetView>
  </sheetViews>
  <sheetFormatPr defaultRowHeight="15.75" x14ac:dyDescent="0.25"/>
  <cols>
    <col min="1" max="2" width="5.7109375" style="35" customWidth="1"/>
    <col min="3" max="3" width="25.7109375" style="35" customWidth="1"/>
    <col min="4" max="4" width="10" style="1" customWidth="1"/>
    <col min="5" max="5" width="7.28515625" style="1" customWidth="1"/>
    <col min="6" max="6" width="7.140625" style="1" customWidth="1"/>
    <col min="7" max="7" width="9.7109375" style="1" customWidth="1"/>
    <col min="8" max="8" width="7.42578125" style="1" customWidth="1"/>
    <col min="9" max="9" width="10.140625" style="1" customWidth="1"/>
    <col min="10" max="11" width="7.140625" style="1" customWidth="1"/>
    <col min="12" max="12" width="6.28515625" style="47" customWidth="1"/>
    <col min="13" max="13" width="13.7109375" style="5" customWidth="1"/>
    <col min="14" max="14" width="5.7109375" style="1" customWidth="1"/>
    <col min="15" max="17" width="7.7109375" style="1" customWidth="1"/>
    <col min="18" max="16384" width="9.140625" style="1"/>
  </cols>
  <sheetData>
    <row r="1" spans="1:13" ht="20.100000000000001" customHeight="1" x14ac:dyDescent="0.25">
      <c r="A1" s="207" t="str">
        <f>ÖĞRENCİLİSTESİ!A1</f>
        <v>2021-2022 EĞİTİM ÖĞRETİM YILI ŞÜKRÜPAŞA. İLKOKULU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9"/>
    </row>
    <row r="2" spans="1:13" ht="20.100000000000001" customHeight="1" x14ac:dyDescent="0.25">
      <c r="A2" s="207" t="str">
        <f>ÖĞRENCİLİSTESİ!B3</f>
        <v>3/B</v>
      </c>
      <c r="B2" s="209"/>
      <c r="C2" s="208" t="s">
        <v>469</v>
      </c>
      <c r="D2" s="208"/>
      <c r="E2" s="208"/>
      <c r="F2" s="208"/>
      <c r="G2" s="208"/>
      <c r="H2" s="208"/>
      <c r="I2" s="208"/>
      <c r="J2" s="208"/>
      <c r="K2" s="208"/>
      <c r="L2" s="208"/>
      <c r="M2" s="209"/>
    </row>
    <row r="3" spans="1:13" ht="35.1" customHeight="1" x14ac:dyDescent="0.25">
      <c r="A3" s="43"/>
      <c r="B3" s="29"/>
      <c r="C3" s="212"/>
      <c r="D3" s="189" t="s">
        <v>470</v>
      </c>
      <c r="E3" s="189" t="s">
        <v>471</v>
      </c>
      <c r="F3" s="189" t="s">
        <v>472</v>
      </c>
      <c r="G3" s="189" t="s">
        <v>473</v>
      </c>
      <c r="H3" s="189" t="s">
        <v>474</v>
      </c>
      <c r="I3" s="189" t="s">
        <v>475</v>
      </c>
      <c r="J3" s="189" t="s">
        <v>476</v>
      </c>
      <c r="K3" s="189" t="s">
        <v>477</v>
      </c>
      <c r="L3" s="204" t="s">
        <v>73</v>
      </c>
      <c r="M3" s="204" t="s">
        <v>11</v>
      </c>
    </row>
    <row r="4" spans="1:13" ht="35.1" customHeight="1" x14ac:dyDescent="0.25">
      <c r="A4" s="44"/>
      <c r="B4" s="31"/>
      <c r="C4" s="213"/>
      <c r="D4" s="190"/>
      <c r="E4" s="196"/>
      <c r="F4" s="190"/>
      <c r="G4" s="190"/>
      <c r="H4" s="190"/>
      <c r="I4" s="190"/>
      <c r="J4" s="196"/>
      <c r="K4" s="196"/>
      <c r="L4" s="201"/>
      <c r="M4" s="201"/>
    </row>
    <row r="5" spans="1:13" ht="35.1" customHeight="1" x14ac:dyDescent="0.25">
      <c r="A5" s="44"/>
      <c r="B5" s="31"/>
      <c r="C5" s="213"/>
      <c r="D5" s="190"/>
      <c r="E5" s="196"/>
      <c r="F5" s="190"/>
      <c r="G5" s="190"/>
      <c r="H5" s="190"/>
      <c r="I5" s="190"/>
      <c r="J5" s="196"/>
      <c r="K5" s="196"/>
      <c r="L5" s="201"/>
      <c r="M5" s="201"/>
    </row>
    <row r="6" spans="1:13" ht="35.1" customHeight="1" x14ac:dyDescent="0.25">
      <c r="A6" s="44"/>
      <c r="B6" s="31"/>
      <c r="C6" s="213"/>
      <c r="D6" s="190"/>
      <c r="E6" s="196"/>
      <c r="F6" s="190"/>
      <c r="G6" s="190"/>
      <c r="H6" s="190"/>
      <c r="I6" s="190"/>
      <c r="J6" s="196"/>
      <c r="K6" s="196"/>
      <c r="L6" s="201"/>
      <c r="M6" s="201"/>
    </row>
    <row r="7" spans="1:13" ht="35.1" customHeight="1" x14ac:dyDescent="0.25">
      <c r="A7" s="44"/>
      <c r="B7" s="31"/>
      <c r="C7" s="213"/>
      <c r="D7" s="190"/>
      <c r="E7" s="196"/>
      <c r="F7" s="190"/>
      <c r="G7" s="190"/>
      <c r="H7" s="190"/>
      <c r="I7" s="190"/>
      <c r="J7" s="196"/>
      <c r="K7" s="196"/>
      <c r="L7" s="201"/>
      <c r="M7" s="201"/>
    </row>
    <row r="8" spans="1:13" ht="35.1" customHeight="1" x14ac:dyDescent="0.25">
      <c r="A8" s="33"/>
      <c r="B8" s="31"/>
      <c r="C8" s="213"/>
      <c r="D8" s="190"/>
      <c r="E8" s="196"/>
      <c r="F8" s="190"/>
      <c r="G8" s="190"/>
      <c r="H8" s="190"/>
      <c r="I8" s="190"/>
      <c r="J8" s="196"/>
      <c r="K8" s="196"/>
      <c r="L8" s="201"/>
      <c r="M8" s="201"/>
    </row>
    <row r="9" spans="1:13" ht="35.1" customHeight="1" x14ac:dyDescent="0.25">
      <c r="A9" s="34"/>
      <c r="B9" s="32"/>
      <c r="C9" s="214"/>
      <c r="D9" s="191"/>
      <c r="E9" s="205"/>
      <c r="F9" s="191"/>
      <c r="G9" s="191"/>
      <c r="H9" s="191"/>
      <c r="I9" s="191"/>
      <c r="J9" s="196"/>
      <c r="K9" s="196"/>
      <c r="L9" s="201"/>
      <c r="M9" s="201"/>
    </row>
    <row r="10" spans="1:13" ht="18.95" customHeight="1" x14ac:dyDescent="0.25">
      <c r="A10" s="9" t="s">
        <v>1</v>
      </c>
      <c r="B10" s="9" t="s">
        <v>0</v>
      </c>
      <c r="C10" s="20" t="s">
        <v>10</v>
      </c>
      <c r="D10" s="145">
        <v>1</v>
      </c>
      <c r="E10" s="145">
        <v>2</v>
      </c>
      <c r="F10" s="145">
        <v>3</v>
      </c>
      <c r="G10" s="145">
        <v>4</v>
      </c>
      <c r="H10" s="145">
        <v>5</v>
      </c>
      <c r="I10" s="145">
        <v>6</v>
      </c>
      <c r="J10" s="145">
        <v>7</v>
      </c>
      <c r="K10" s="145">
        <v>8</v>
      </c>
      <c r="L10" s="202"/>
      <c r="M10" s="202"/>
    </row>
    <row r="11" spans="1:13" ht="18.95" customHeight="1" x14ac:dyDescent="0.25">
      <c r="A11" s="11">
        <f>ÖĞRENCİLİSTESİ!A5</f>
        <v>1</v>
      </c>
      <c r="B11" s="11">
        <f>ÖĞRENCİLİSTESİ!I5</f>
        <v>5</v>
      </c>
      <c r="C11" s="12" t="str">
        <f>ÖĞRENCİLİSTESİ!J5</f>
        <v>BİLAL ENSAR ERTAŞ</v>
      </c>
      <c r="D11" s="2"/>
      <c r="E11" s="3"/>
      <c r="F11" s="3"/>
      <c r="G11" s="2"/>
      <c r="H11" s="3"/>
      <c r="I11" s="3"/>
      <c r="J11" s="3"/>
      <c r="K11" s="3"/>
      <c r="L11" s="46" t="e">
        <f t="shared" ref="L11:L46" si="0">AVERAGEA(D11:I11)</f>
        <v>#DIV/0!</v>
      </c>
      <c r="M11" s="60" t="e">
        <f t="shared" ref="M11:M46" si="1">IF(L11&lt;1.5,"Geliştirilmeli",IF(L11&gt;2.44,"Çok İyi","İyi"))</f>
        <v>#DIV/0!</v>
      </c>
    </row>
    <row r="12" spans="1:13" ht="18.95" customHeight="1" x14ac:dyDescent="0.25">
      <c r="A12" s="13">
        <f>ÖĞRENCİLİSTESİ!A6</f>
        <v>2</v>
      </c>
      <c r="B12" s="11">
        <f>ÖĞRENCİLİSTESİ!I6</f>
        <v>12</v>
      </c>
      <c r="C12" s="12" t="str">
        <f>ÖĞRENCİLİSTESİ!J6</f>
        <v>ARDA ÇATAL</v>
      </c>
      <c r="D12" s="2"/>
      <c r="E12" s="3"/>
      <c r="F12" s="3"/>
      <c r="G12" s="2"/>
      <c r="H12" s="3"/>
      <c r="I12" s="3"/>
      <c r="J12" s="3"/>
      <c r="K12" s="3"/>
      <c r="L12" s="46" t="e">
        <f t="shared" si="0"/>
        <v>#DIV/0!</v>
      </c>
      <c r="M12" s="60" t="e">
        <f t="shared" si="1"/>
        <v>#DIV/0!</v>
      </c>
    </row>
    <row r="13" spans="1:13" ht="18.95" customHeight="1" x14ac:dyDescent="0.25">
      <c r="A13" s="11">
        <f>ÖĞRENCİLİSTESİ!A7</f>
        <v>3</v>
      </c>
      <c r="B13" s="11">
        <f>ÖĞRENCİLİSTESİ!I7</f>
        <v>38</v>
      </c>
      <c r="C13" s="12" t="str">
        <f>ÖĞRENCİLİSTESİ!J7</f>
        <v>AYŞE BUĞLEM İMROZ</v>
      </c>
      <c r="D13" s="2"/>
      <c r="E13" s="3"/>
      <c r="F13" s="3"/>
      <c r="G13" s="2"/>
      <c r="H13" s="3"/>
      <c r="I13" s="3"/>
      <c r="J13" s="3"/>
      <c r="K13" s="3"/>
      <c r="L13" s="46" t="e">
        <f t="shared" si="0"/>
        <v>#DIV/0!</v>
      </c>
      <c r="M13" s="60" t="e">
        <f t="shared" si="1"/>
        <v>#DIV/0!</v>
      </c>
    </row>
    <row r="14" spans="1:13" ht="18.95" customHeight="1" x14ac:dyDescent="0.25">
      <c r="A14" s="13">
        <f>ÖĞRENCİLİSTESİ!A8</f>
        <v>4</v>
      </c>
      <c r="B14" s="11">
        <f>ÖĞRENCİLİSTESİ!I8</f>
        <v>44</v>
      </c>
      <c r="C14" s="12" t="str">
        <f>ÖĞRENCİLİSTESİ!J8</f>
        <v>YUSUF EREN KILIÇ</v>
      </c>
      <c r="D14" s="2"/>
      <c r="E14" s="3"/>
      <c r="F14" s="3"/>
      <c r="G14" s="2"/>
      <c r="H14" s="3"/>
      <c r="I14" s="3"/>
      <c r="J14" s="3"/>
      <c r="K14" s="3"/>
      <c r="L14" s="46" t="e">
        <f t="shared" si="0"/>
        <v>#DIV/0!</v>
      </c>
      <c r="M14" s="60" t="e">
        <f t="shared" si="1"/>
        <v>#DIV/0!</v>
      </c>
    </row>
    <row r="15" spans="1:13" ht="18.95" customHeight="1" x14ac:dyDescent="0.25">
      <c r="A15" s="11">
        <f>ÖĞRENCİLİSTESİ!A9</f>
        <v>5</v>
      </c>
      <c r="B15" s="11">
        <f>ÖĞRENCİLİSTESİ!I9</f>
        <v>50</v>
      </c>
      <c r="C15" s="12" t="str">
        <f>ÖĞRENCİLİSTESİ!J9</f>
        <v>ALİ KORALP ERGİT</v>
      </c>
      <c r="D15" s="2"/>
      <c r="E15" s="3"/>
      <c r="F15" s="3"/>
      <c r="G15" s="2"/>
      <c r="H15" s="3"/>
      <c r="I15" s="3"/>
      <c r="J15" s="3"/>
      <c r="K15" s="3"/>
      <c r="L15" s="46" t="e">
        <f t="shared" si="0"/>
        <v>#DIV/0!</v>
      </c>
      <c r="M15" s="60" t="e">
        <f t="shared" si="1"/>
        <v>#DIV/0!</v>
      </c>
    </row>
    <row r="16" spans="1:13" ht="18.95" customHeight="1" x14ac:dyDescent="0.25">
      <c r="A16" s="13">
        <f>ÖĞRENCİLİSTESİ!A10</f>
        <v>6</v>
      </c>
      <c r="B16" s="11">
        <f>ÖĞRENCİLİSTESİ!I10</f>
        <v>53</v>
      </c>
      <c r="C16" s="12" t="str">
        <f>ÖĞRENCİLİSTESİ!J10</f>
        <v>ALİ TAHA YILMAZ</v>
      </c>
      <c r="D16" s="2"/>
      <c r="E16" s="3"/>
      <c r="F16" s="3"/>
      <c r="G16" s="2"/>
      <c r="H16" s="3"/>
      <c r="I16" s="3"/>
      <c r="J16" s="3"/>
      <c r="K16" s="3"/>
      <c r="L16" s="46" t="e">
        <f t="shared" si="0"/>
        <v>#DIV/0!</v>
      </c>
      <c r="M16" s="60" t="e">
        <f t="shared" si="1"/>
        <v>#DIV/0!</v>
      </c>
    </row>
    <row r="17" spans="1:13" ht="18.95" customHeight="1" x14ac:dyDescent="0.25">
      <c r="A17" s="11">
        <f>ÖĞRENCİLİSTESİ!A12</f>
        <v>8</v>
      </c>
      <c r="B17" s="11">
        <f>ÖĞRENCİLİSTESİ!I11</f>
        <v>54</v>
      </c>
      <c r="C17" s="12" t="str">
        <f>ÖĞRENCİLİSTESİ!J11</f>
        <v>ALPEREN ADALI</v>
      </c>
      <c r="D17" s="2"/>
      <c r="E17" s="3"/>
      <c r="F17" s="3"/>
      <c r="G17" s="2"/>
      <c r="H17" s="3"/>
      <c r="I17" s="3"/>
      <c r="J17" s="3"/>
      <c r="K17" s="3"/>
      <c r="L17" s="46" t="e">
        <f t="shared" si="0"/>
        <v>#DIV/0!</v>
      </c>
      <c r="M17" s="60" t="e">
        <f t="shared" si="1"/>
        <v>#DIV/0!</v>
      </c>
    </row>
    <row r="18" spans="1:13" ht="18.95" customHeight="1" x14ac:dyDescent="0.25">
      <c r="A18" s="13">
        <f>ÖĞRENCİLİSTESİ!A13</f>
        <v>9</v>
      </c>
      <c r="B18" s="11">
        <f>ÖĞRENCİLİSTESİ!I12</f>
        <v>56</v>
      </c>
      <c r="C18" s="12" t="str">
        <f>ÖĞRENCİLİSTESİ!J12</f>
        <v>AMİNE BİNGÖL</v>
      </c>
      <c r="D18" s="2"/>
      <c r="E18" s="3"/>
      <c r="F18" s="3"/>
      <c r="G18" s="2"/>
      <c r="H18" s="3"/>
      <c r="I18" s="3"/>
      <c r="J18" s="3"/>
      <c r="K18" s="3"/>
      <c r="L18" s="46" t="e">
        <f t="shared" si="0"/>
        <v>#DIV/0!</v>
      </c>
      <c r="M18" s="60" t="e">
        <f t="shared" si="1"/>
        <v>#DIV/0!</v>
      </c>
    </row>
    <row r="19" spans="1:13" ht="18.95" customHeight="1" x14ac:dyDescent="0.25">
      <c r="A19" s="11">
        <f>ÖĞRENCİLİSTESİ!A14</f>
        <v>10</v>
      </c>
      <c r="B19" s="11">
        <f>ÖĞRENCİLİSTESİ!I13</f>
        <v>61</v>
      </c>
      <c r="C19" s="12" t="str">
        <f>ÖĞRENCİLİSTESİ!J13</f>
        <v>AYAZ TAŞDELEN</v>
      </c>
      <c r="D19" s="2"/>
      <c r="E19" s="3"/>
      <c r="F19" s="3"/>
      <c r="G19" s="2"/>
      <c r="H19" s="3"/>
      <c r="I19" s="3"/>
      <c r="J19" s="3"/>
      <c r="K19" s="3"/>
      <c r="L19" s="46" t="e">
        <f t="shared" si="0"/>
        <v>#DIV/0!</v>
      </c>
      <c r="M19" s="60" t="e">
        <f t="shared" si="1"/>
        <v>#DIV/0!</v>
      </c>
    </row>
    <row r="20" spans="1:13" ht="18.95" customHeight="1" x14ac:dyDescent="0.25">
      <c r="A20" s="13">
        <f>ÖĞRENCİLİSTESİ!A15</f>
        <v>11</v>
      </c>
      <c r="B20" s="11">
        <f>ÖĞRENCİLİSTESİ!I14</f>
        <v>68</v>
      </c>
      <c r="C20" s="12" t="str">
        <f>ÖĞRENCİLİSTESİ!J14</f>
        <v>BERAT BERK KURT</v>
      </c>
      <c r="D20" s="2"/>
      <c r="E20" s="3"/>
      <c r="F20" s="3"/>
      <c r="G20" s="2"/>
      <c r="H20" s="3"/>
      <c r="I20" s="3"/>
      <c r="J20" s="3"/>
      <c r="K20" s="3"/>
      <c r="L20" s="46" t="e">
        <f t="shared" si="0"/>
        <v>#DIV/0!</v>
      </c>
      <c r="M20" s="60" t="e">
        <f t="shared" si="1"/>
        <v>#DIV/0!</v>
      </c>
    </row>
    <row r="21" spans="1:13" ht="18.95" customHeight="1" x14ac:dyDescent="0.25">
      <c r="A21" s="11">
        <f>ÖĞRENCİLİSTESİ!A16</f>
        <v>12</v>
      </c>
      <c r="B21" s="11">
        <f>ÖĞRENCİLİSTESİ!I15</f>
        <v>77</v>
      </c>
      <c r="C21" s="12" t="str">
        <f>ÖĞRENCİLİSTESİ!J15</f>
        <v>CEYLİN ADA DALAKKAYA</v>
      </c>
      <c r="D21" s="2"/>
      <c r="E21" s="3"/>
      <c r="F21" s="3"/>
      <c r="G21" s="2"/>
      <c r="H21" s="3"/>
      <c r="I21" s="3"/>
      <c r="J21" s="3"/>
      <c r="K21" s="3"/>
      <c r="L21" s="46" t="e">
        <f t="shared" si="0"/>
        <v>#DIV/0!</v>
      </c>
      <c r="M21" s="60" t="e">
        <f t="shared" si="1"/>
        <v>#DIV/0!</v>
      </c>
    </row>
    <row r="22" spans="1:13" ht="18.95" customHeight="1" x14ac:dyDescent="0.25">
      <c r="A22" s="13">
        <f>ÖĞRENCİLİSTESİ!A17</f>
        <v>13</v>
      </c>
      <c r="B22" s="11">
        <f>ÖĞRENCİLİSTESİ!I16</f>
        <v>106</v>
      </c>
      <c r="C22" s="12" t="str">
        <f>ÖĞRENCİLİSTESİ!J16</f>
        <v>ELİF IRMAK ÖREN</v>
      </c>
      <c r="D22" s="2"/>
      <c r="E22" s="3"/>
      <c r="F22" s="3"/>
      <c r="G22" s="2"/>
      <c r="H22" s="3"/>
      <c r="I22" s="3"/>
      <c r="J22" s="3"/>
      <c r="K22" s="3"/>
      <c r="L22" s="46" t="e">
        <f t="shared" si="0"/>
        <v>#DIV/0!</v>
      </c>
      <c r="M22" s="60" t="e">
        <f t="shared" si="1"/>
        <v>#DIV/0!</v>
      </c>
    </row>
    <row r="23" spans="1:13" ht="18.95" customHeight="1" x14ac:dyDescent="0.25">
      <c r="A23" s="11">
        <f>ÖĞRENCİLİSTESİ!A18</f>
        <v>14</v>
      </c>
      <c r="B23" s="11">
        <f>ÖĞRENCİLİSTESİ!I17</f>
        <v>122</v>
      </c>
      <c r="C23" s="12" t="str">
        <f>ÖĞRENCİLİSTESİ!J17</f>
        <v>EYLÜL ÖZTÜRK</v>
      </c>
      <c r="D23" s="2"/>
      <c r="E23" s="3"/>
      <c r="F23" s="3"/>
      <c r="G23" s="2"/>
      <c r="H23" s="3"/>
      <c r="I23" s="3"/>
      <c r="J23" s="3"/>
      <c r="K23" s="3"/>
      <c r="L23" s="46" t="e">
        <f t="shared" si="0"/>
        <v>#DIV/0!</v>
      </c>
      <c r="M23" s="60" t="e">
        <f t="shared" si="1"/>
        <v>#DIV/0!</v>
      </c>
    </row>
    <row r="24" spans="1:13" ht="18.95" customHeight="1" x14ac:dyDescent="0.25">
      <c r="A24" s="13">
        <f>ÖĞRENCİLİSTESİ!A19</f>
        <v>15</v>
      </c>
      <c r="B24" s="11">
        <f>ÖĞRENCİLİSTESİ!I18</f>
        <v>142</v>
      </c>
      <c r="C24" s="12" t="str">
        <f>ÖĞRENCİLİSTESİ!J18</f>
        <v>ILGIN BALYEMEZ</v>
      </c>
      <c r="D24" s="2"/>
      <c r="E24" s="3"/>
      <c r="F24" s="3"/>
      <c r="G24" s="2"/>
      <c r="H24" s="3"/>
      <c r="I24" s="3"/>
      <c r="J24" s="3"/>
      <c r="K24" s="3"/>
      <c r="L24" s="46" t="e">
        <f t="shared" si="0"/>
        <v>#DIV/0!</v>
      </c>
      <c r="M24" s="60" t="e">
        <f t="shared" si="1"/>
        <v>#DIV/0!</v>
      </c>
    </row>
    <row r="25" spans="1:13" ht="18.95" customHeight="1" x14ac:dyDescent="0.25">
      <c r="A25" s="11">
        <f>ÖĞRENCİLİSTESİ!A20</f>
        <v>16</v>
      </c>
      <c r="B25" s="11">
        <f>ÖĞRENCİLİSTESİ!I19</f>
        <v>146</v>
      </c>
      <c r="C25" s="12" t="str">
        <f>ÖĞRENCİLİSTESİ!J19</f>
        <v>IRMAK BALYEMEZ</v>
      </c>
      <c r="D25" s="2"/>
      <c r="E25" s="3"/>
      <c r="F25" s="3"/>
      <c r="G25" s="2"/>
      <c r="H25" s="3"/>
      <c r="I25" s="3"/>
      <c r="J25" s="3"/>
      <c r="K25" s="3"/>
      <c r="L25" s="46" t="e">
        <f t="shared" si="0"/>
        <v>#DIV/0!</v>
      </c>
      <c r="M25" s="60" t="e">
        <f t="shared" si="1"/>
        <v>#DIV/0!</v>
      </c>
    </row>
    <row r="26" spans="1:13" ht="18.95" customHeight="1" x14ac:dyDescent="0.25">
      <c r="A26" s="13">
        <f>ÖĞRENCİLİSTESİ!A21</f>
        <v>17</v>
      </c>
      <c r="B26" s="11">
        <f>ÖĞRENCİLİSTESİ!I20</f>
        <v>179</v>
      </c>
      <c r="C26" s="12" t="str">
        <f>ÖĞRENCİLİSTESİ!J20</f>
        <v>KUZEY AYGÜN</v>
      </c>
      <c r="D26" s="2"/>
      <c r="E26" s="3"/>
      <c r="F26" s="3"/>
      <c r="G26" s="2"/>
      <c r="H26" s="3"/>
      <c r="I26" s="3"/>
      <c r="J26" s="3"/>
      <c r="K26" s="3"/>
      <c r="L26" s="46" t="e">
        <f t="shared" si="0"/>
        <v>#DIV/0!</v>
      </c>
      <c r="M26" s="60" t="e">
        <f t="shared" si="1"/>
        <v>#DIV/0!</v>
      </c>
    </row>
    <row r="27" spans="1:13" ht="18.95" customHeight="1" x14ac:dyDescent="0.25">
      <c r="A27" s="11">
        <f>ÖĞRENCİLİSTESİ!A22</f>
        <v>18</v>
      </c>
      <c r="B27" s="11">
        <f>ÖĞRENCİLİSTESİ!I21</f>
        <v>184</v>
      </c>
      <c r="C27" s="12" t="str">
        <f>ÖĞRENCİLİSTESİ!J21</f>
        <v>MEHMET ARİF DENİZ</v>
      </c>
      <c r="D27" s="2"/>
      <c r="E27" s="3"/>
      <c r="F27" s="3"/>
      <c r="G27" s="2"/>
      <c r="H27" s="3"/>
      <c r="I27" s="3"/>
      <c r="J27" s="3"/>
      <c r="K27" s="3"/>
      <c r="L27" s="46" t="e">
        <f t="shared" si="0"/>
        <v>#DIV/0!</v>
      </c>
      <c r="M27" s="60" t="e">
        <f t="shared" si="1"/>
        <v>#DIV/0!</v>
      </c>
    </row>
    <row r="28" spans="1:13" ht="18.95" customHeight="1" x14ac:dyDescent="0.25">
      <c r="A28" s="13">
        <f>ÖĞRENCİLİSTESİ!A23</f>
        <v>19</v>
      </c>
      <c r="B28" s="11">
        <f>ÖĞRENCİLİSTESİ!I22</f>
        <v>188</v>
      </c>
      <c r="C28" s="12" t="str">
        <f>ÖĞRENCİLİSTESİ!J22</f>
        <v>MEHMET SENCER YARAR</v>
      </c>
      <c r="D28" s="2"/>
      <c r="E28" s="3"/>
      <c r="F28" s="3"/>
      <c r="G28" s="2"/>
      <c r="H28" s="3"/>
      <c r="I28" s="3"/>
      <c r="J28" s="3"/>
      <c r="K28" s="3"/>
      <c r="L28" s="46" t="e">
        <f t="shared" si="0"/>
        <v>#DIV/0!</v>
      </c>
      <c r="M28" s="60" t="e">
        <f t="shared" si="1"/>
        <v>#DIV/0!</v>
      </c>
    </row>
    <row r="29" spans="1:13" ht="18.95" customHeight="1" x14ac:dyDescent="0.25">
      <c r="A29" s="11">
        <f>ÖĞRENCİLİSTESİ!A24</f>
        <v>20</v>
      </c>
      <c r="B29" s="11">
        <f>ÖĞRENCİLİSTESİ!I23</f>
        <v>198</v>
      </c>
      <c r="C29" s="12" t="str">
        <f>ÖĞRENCİLİSTESİ!J23</f>
        <v>ÖMER FARUK BALTAŞ</v>
      </c>
      <c r="D29" s="2"/>
      <c r="E29" s="3"/>
      <c r="F29" s="3"/>
      <c r="G29" s="2"/>
      <c r="H29" s="3"/>
      <c r="I29" s="3"/>
      <c r="J29" s="3"/>
      <c r="K29" s="3"/>
      <c r="L29" s="46" t="e">
        <f t="shared" si="0"/>
        <v>#DIV/0!</v>
      </c>
      <c r="M29" s="60" t="e">
        <f t="shared" si="1"/>
        <v>#DIV/0!</v>
      </c>
    </row>
    <row r="30" spans="1:13" ht="18.95" customHeight="1" x14ac:dyDescent="0.25">
      <c r="A30" s="13">
        <f>ÖĞRENCİLİSTESİ!A25</f>
        <v>21</v>
      </c>
      <c r="B30" s="11">
        <f>ÖĞRENCİLİSTESİ!I24</f>
        <v>200</v>
      </c>
      <c r="C30" s="12" t="str">
        <f>ÖĞRENCİLİSTESİ!J24</f>
        <v>ÖMER KOŞAR</v>
      </c>
      <c r="D30" s="2"/>
      <c r="E30" s="3"/>
      <c r="F30" s="3"/>
      <c r="G30" s="2"/>
      <c r="H30" s="3"/>
      <c r="I30" s="3"/>
      <c r="J30" s="3"/>
      <c r="K30" s="3"/>
      <c r="L30" s="46" t="e">
        <f t="shared" si="0"/>
        <v>#DIV/0!</v>
      </c>
      <c r="M30" s="60" t="e">
        <f t="shared" si="1"/>
        <v>#DIV/0!</v>
      </c>
    </row>
    <row r="31" spans="1:13" ht="18.95" customHeight="1" x14ac:dyDescent="0.25">
      <c r="A31" s="11">
        <f>ÖĞRENCİLİSTESİ!A26</f>
        <v>22</v>
      </c>
      <c r="B31" s="11">
        <f>ÖĞRENCİLİSTESİ!I25</f>
        <v>219</v>
      </c>
      <c r="C31" s="12" t="str">
        <f>ÖĞRENCİLİSTESİ!J25</f>
        <v>TUĞSEM DURU KARABABA</v>
      </c>
      <c r="D31" s="2"/>
      <c r="E31" s="3"/>
      <c r="F31" s="3"/>
      <c r="G31" s="2"/>
      <c r="H31" s="3"/>
      <c r="I31" s="3"/>
      <c r="J31" s="3"/>
      <c r="K31" s="3"/>
      <c r="L31" s="46" t="e">
        <f t="shared" si="0"/>
        <v>#DIV/0!</v>
      </c>
      <c r="M31" s="60" t="e">
        <f t="shared" si="1"/>
        <v>#DIV/0!</v>
      </c>
    </row>
    <row r="32" spans="1:13" ht="18.95" customHeight="1" x14ac:dyDescent="0.25">
      <c r="A32" s="13">
        <f>ÖĞRENCİLİSTESİ!A27</f>
        <v>23</v>
      </c>
      <c r="B32" s="11">
        <f>ÖĞRENCİLİSTESİ!I26</f>
        <v>221</v>
      </c>
      <c r="C32" s="12" t="str">
        <f>ÖĞRENCİLİSTESİ!J26</f>
        <v>TUNA ÖZTOPRAK</v>
      </c>
      <c r="D32" s="2"/>
      <c r="E32" s="3"/>
      <c r="F32" s="3"/>
      <c r="G32" s="2"/>
      <c r="H32" s="3"/>
      <c r="I32" s="3"/>
      <c r="J32" s="3"/>
      <c r="K32" s="3"/>
      <c r="L32" s="46" t="e">
        <f t="shared" si="0"/>
        <v>#DIV/0!</v>
      </c>
      <c r="M32" s="60" t="e">
        <f t="shared" si="1"/>
        <v>#DIV/0!</v>
      </c>
    </row>
    <row r="33" spans="1:13" ht="18.95" customHeight="1" x14ac:dyDescent="0.25">
      <c r="A33" s="11">
        <f>ÖĞRENCİLİSTESİ!A28</f>
        <v>24</v>
      </c>
      <c r="B33" s="11">
        <f>ÖĞRENCİLİSTESİ!I27</f>
        <v>227</v>
      </c>
      <c r="C33" s="12" t="str">
        <f>ÖĞRENCİLİSTESİ!J27</f>
        <v>UMUT DENİZ KOCA</v>
      </c>
      <c r="D33" s="2"/>
      <c r="E33" s="3"/>
      <c r="F33" s="3"/>
      <c r="G33" s="2"/>
      <c r="H33" s="3"/>
      <c r="I33" s="3"/>
      <c r="J33" s="3"/>
      <c r="K33" s="3"/>
      <c r="L33" s="46" t="e">
        <f t="shared" si="0"/>
        <v>#DIV/0!</v>
      </c>
      <c r="M33" s="60" t="e">
        <f t="shared" si="1"/>
        <v>#DIV/0!</v>
      </c>
    </row>
    <row r="34" spans="1:13" ht="18.95" customHeight="1" x14ac:dyDescent="0.25">
      <c r="A34" s="13">
        <f>ÖĞRENCİLİSTESİ!A29</f>
        <v>25</v>
      </c>
      <c r="B34" s="11">
        <f>ÖĞRENCİLİSTESİ!I28</f>
        <v>239</v>
      </c>
      <c r="C34" s="12" t="str">
        <f>ÖĞRENCİLİSTESİ!J28</f>
        <v>ZEYNEP DİLA ÇELİK</v>
      </c>
      <c r="D34" s="2"/>
      <c r="E34" s="3"/>
      <c r="F34" s="3"/>
      <c r="G34" s="2"/>
      <c r="H34" s="3"/>
      <c r="I34" s="3"/>
      <c r="J34" s="3"/>
      <c r="K34" s="3"/>
      <c r="L34" s="46" t="e">
        <f t="shared" si="0"/>
        <v>#DIV/0!</v>
      </c>
      <c r="M34" s="60" t="e">
        <f t="shared" si="1"/>
        <v>#DIV/0!</v>
      </c>
    </row>
    <row r="35" spans="1:13" ht="18.95" customHeight="1" x14ac:dyDescent="0.25">
      <c r="A35" s="11">
        <f>ÖĞRENCİLİSTESİ!A30</f>
        <v>26</v>
      </c>
      <c r="B35" s="11">
        <f>ÖĞRENCİLİSTESİ!I29</f>
        <v>253</v>
      </c>
      <c r="C35" s="12" t="str">
        <f>ÖĞRENCİLİSTESİ!J29</f>
        <v>MEHMET EREN EKER</v>
      </c>
      <c r="D35" s="2"/>
      <c r="E35" s="3"/>
      <c r="F35" s="3"/>
      <c r="G35" s="2"/>
      <c r="H35" s="3"/>
      <c r="I35" s="3"/>
      <c r="J35" s="3"/>
      <c r="K35" s="3"/>
      <c r="L35" s="46" t="e">
        <f t="shared" si="0"/>
        <v>#DIV/0!</v>
      </c>
      <c r="M35" s="60" t="e">
        <f t="shared" si="1"/>
        <v>#DIV/0!</v>
      </c>
    </row>
    <row r="36" spans="1:13" ht="18.95" customHeight="1" x14ac:dyDescent="0.25">
      <c r="A36" s="13">
        <f>ÖĞRENCİLİSTESİ!A31</f>
        <v>27</v>
      </c>
      <c r="B36" s="11">
        <f>ÖĞRENCİLİSTESİ!I30</f>
        <v>0</v>
      </c>
      <c r="C36" s="12">
        <f>ÖĞRENCİLİSTESİ!J30</f>
        <v>0</v>
      </c>
      <c r="D36" s="2"/>
      <c r="E36" s="3"/>
      <c r="F36" s="3"/>
      <c r="G36" s="2"/>
      <c r="H36" s="3"/>
      <c r="I36" s="3"/>
      <c r="J36" s="3"/>
      <c r="K36" s="3"/>
      <c r="L36" s="46" t="e">
        <f t="shared" si="0"/>
        <v>#DIV/0!</v>
      </c>
      <c r="M36" s="60" t="e">
        <f t="shared" si="1"/>
        <v>#DIV/0!</v>
      </c>
    </row>
    <row r="37" spans="1:13" ht="18.95" customHeight="1" x14ac:dyDescent="0.25">
      <c r="A37" s="11">
        <f>ÖĞRENCİLİSTESİ!A32</f>
        <v>28</v>
      </c>
      <c r="B37" s="11">
        <f>ÖĞRENCİLİSTESİ!I31</f>
        <v>0</v>
      </c>
      <c r="C37" s="12">
        <f>ÖĞRENCİLİSTESİ!J31</f>
        <v>0</v>
      </c>
      <c r="D37" s="2"/>
      <c r="E37" s="3"/>
      <c r="F37" s="3"/>
      <c r="G37" s="2"/>
      <c r="H37" s="3"/>
      <c r="I37" s="3"/>
      <c r="J37" s="3"/>
      <c r="K37" s="3"/>
      <c r="L37" s="46" t="e">
        <f t="shared" si="0"/>
        <v>#DIV/0!</v>
      </c>
      <c r="M37" s="60" t="e">
        <f t="shared" si="1"/>
        <v>#DIV/0!</v>
      </c>
    </row>
    <row r="38" spans="1:13" ht="18.95" customHeight="1" x14ac:dyDescent="0.25">
      <c r="A38" s="13">
        <f>ÖĞRENCİLİSTESİ!A33</f>
        <v>29</v>
      </c>
      <c r="B38" s="11">
        <f>ÖĞRENCİLİSTESİ!I32</f>
        <v>0</v>
      </c>
      <c r="C38" s="12">
        <f>ÖĞRENCİLİSTESİ!J32</f>
        <v>0</v>
      </c>
      <c r="D38" s="2"/>
      <c r="E38" s="3"/>
      <c r="F38" s="3"/>
      <c r="G38" s="2"/>
      <c r="H38" s="3"/>
      <c r="I38" s="3"/>
      <c r="J38" s="3"/>
      <c r="K38" s="3"/>
      <c r="L38" s="46" t="e">
        <f t="shared" si="0"/>
        <v>#DIV/0!</v>
      </c>
      <c r="M38" s="60" t="e">
        <f t="shared" si="1"/>
        <v>#DIV/0!</v>
      </c>
    </row>
    <row r="39" spans="1:13" ht="18.95" customHeight="1" x14ac:dyDescent="0.25">
      <c r="A39" s="11">
        <f>ÖĞRENCİLİSTESİ!A34</f>
        <v>30</v>
      </c>
      <c r="B39" s="11">
        <f>ÖĞRENCİLİSTESİ!I33</f>
        <v>0</v>
      </c>
      <c r="C39" s="12">
        <f>ÖĞRENCİLİSTESİ!J33</f>
        <v>0</v>
      </c>
      <c r="D39" s="2"/>
      <c r="E39" s="3"/>
      <c r="F39" s="3"/>
      <c r="G39" s="2"/>
      <c r="H39" s="3"/>
      <c r="I39" s="3"/>
      <c r="J39" s="3"/>
      <c r="K39" s="3"/>
      <c r="L39" s="46" t="e">
        <f t="shared" si="0"/>
        <v>#DIV/0!</v>
      </c>
      <c r="M39" s="60" t="e">
        <f t="shared" si="1"/>
        <v>#DIV/0!</v>
      </c>
    </row>
    <row r="40" spans="1:13" ht="18.95" customHeight="1" x14ac:dyDescent="0.25">
      <c r="A40" s="13">
        <f>ÖĞRENCİLİSTESİ!A35</f>
        <v>31</v>
      </c>
      <c r="B40" s="11">
        <f>ÖĞRENCİLİSTESİ!I34</f>
        <v>0</v>
      </c>
      <c r="C40" s="12">
        <f>ÖĞRENCİLİSTESİ!J34</f>
        <v>0</v>
      </c>
      <c r="D40" s="2"/>
      <c r="E40" s="3"/>
      <c r="F40" s="3"/>
      <c r="G40" s="2"/>
      <c r="H40" s="3"/>
      <c r="I40" s="3"/>
      <c r="J40" s="3"/>
      <c r="K40" s="3"/>
      <c r="L40" s="46" t="e">
        <f t="shared" si="0"/>
        <v>#DIV/0!</v>
      </c>
      <c r="M40" s="60" t="e">
        <f t="shared" si="1"/>
        <v>#DIV/0!</v>
      </c>
    </row>
    <row r="41" spans="1:13" ht="18.95" customHeight="1" x14ac:dyDescent="0.25">
      <c r="A41" s="11">
        <f>ÖĞRENCİLİSTESİ!A36</f>
        <v>32</v>
      </c>
      <c r="B41" s="11">
        <f>ÖĞRENCİLİSTESİ!I35</f>
        <v>0</v>
      </c>
      <c r="C41" s="12">
        <f>ÖĞRENCİLİSTESİ!J35</f>
        <v>0</v>
      </c>
      <c r="D41" s="2"/>
      <c r="E41" s="3"/>
      <c r="F41" s="3"/>
      <c r="G41" s="2"/>
      <c r="H41" s="3"/>
      <c r="I41" s="3"/>
      <c r="J41" s="3"/>
      <c r="K41" s="3"/>
      <c r="L41" s="46" t="e">
        <f t="shared" si="0"/>
        <v>#DIV/0!</v>
      </c>
      <c r="M41" s="60" t="e">
        <f t="shared" si="1"/>
        <v>#DIV/0!</v>
      </c>
    </row>
    <row r="42" spans="1:13" ht="18.95" customHeight="1" x14ac:dyDescent="0.25">
      <c r="A42" s="13">
        <f>ÖĞRENCİLİSTESİ!A37</f>
        <v>33</v>
      </c>
      <c r="B42" s="11">
        <f>ÖĞRENCİLİSTESİ!I36</f>
        <v>0</v>
      </c>
      <c r="C42" s="12">
        <f>ÖĞRENCİLİSTESİ!J36</f>
        <v>0</v>
      </c>
      <c r="D42" s="2"/>
      <c r="E42" s="3"/>
      <c r="F42" s="3"/>
      <c r="G42" s="2"/>
      <c r="H42" s="3"/>
      <c r="I42" s="3"/>
      <c r="J42" s="3"/>
      <c r="K42" s="3"/>
      <c r="L42" s="46" t="e">
        <f t="shared" si="0"/>
        <v>#DIV/0!</v>
      </c>
      <c r="M42" s="60" t="e">
        <f t="shared" si="1"/>
        <v>#DIV/0!</v>
      </c>
    </row>
    <row r="43" spans="1:13" ht="18.95" customHeight="1" x14ac:dyDescent="0.25">
      <c r="A43" s="11">
        <f>ÖĞRENCİLİSTESİ!A38</f>
        <v>34</v>
      </c>
      <c r="B43" s="11">
        <f>ÖĞRENCİLİSTESİ!I37</f>
        <v>0</v>
      </c>
      <c r="C43" s="12">
        <f>ÖĞRENCİLİSTESİ!J37</f>
        <v>0</v>
      </c>
      <c r="D43" s="2"/>
      <c r="E43" s="3"/>
      <c r="F43" s="3"/>
      <c r="G43" s="2"/>
      <c r="H43" s="3"/>
      <c r="I43" s="3"/>
      <c r="J43" s="3"/>
      <c r="K43" s="3"/>
      <c r="L43" s="46" t="e">
        <f t="shared" si="0"/>
        <v>#DIV/0!</v>
      </c>
      <c r="M43" s="60" t="e">
        <f t="shared" si="1"/>
        <v>#DIV/0!</v>
      </c>
    </row>
    <row r="44" spans="1:13" ht="18.95" customHeight="1" x14ac:dyDescent="0.25">
      <c r="A44" s="13">
        <f>ÖĞRENCİLİSTESİ!A39</f>
        <v>35</v>
      </c>
      <c r="B44" s="11">
        <f>ÖĞRENCİLİSTESİ!I38</f>
        <v>0</v>
      </c>
      <c r="C44" s="12">
        <f>ÖĞRENCİLİSTESİ!J38</f>
        <v>0</v>
      </c>
      <c r="D44" s="2"/>
      <c r="E44" s="3"/>
      <c r="F44" s="3"/>
      <c r="G44" s="2"/>
      <c r="H44" s="3"/>
      <c r="I44" s="3"/>
      <c r="J44" s="3"/>
      <c r="K44" s="3"/>
      <c r="L44" s="46" t="e">
        <f t="shared" si="0"/>
        <v>#DIV/0!</v>
      </c>
      <c r="M44" s="60" t="e">
        <f t="shared" si="1"/>
        <v>#DIV/0!</v>
      </c>
    </row>
    <row r="45" spans="1:13" ht="18.95" customHeight="1" x14ac:dyDescent="0.25">
      <c r="A45" s="11">
        <f>ÖĞRENCİLİSTESİ!A40</f>
        <v>36</v>
      </c>
      <c r="B45" s="11">
        <f>ÖĞRENCİLİSTESİ!I39</f>
        <v>0</v>
      </c>
      <c r="C45" s="12">
        <f>ÖĞRENCİLİSTESİ!J39</f>
        <v>0</v>
      </c>
      <c r="D45" s="2"/>
      <c r="E45" s="3"/>
      <c r="F45" s="3"/>
      <c r="G45" s="2"/>
      <c r="H45" s="3"/>
      <c r="I45" s="3"/>
      <c r="J45" s="3"/>
      <c r="K45" s="3"/>
      <c r="L45" s="46" t="e">
        <f t="shared" si="0"/>
        <v>#DIV/0!</v>
      </c>
      <c r="M45" s="60" t="e">
        <f t="shared" si="1"/>
        <v>#DIV/0!</v>
      </c>
    </row>
    <row r="46" spans="1:13" ht="18.95" customHeight="1" x14ac:dyDescent="0.25">
      <c r="A46" s="13">
        <f>ÖĞRENCİLİSTESİ!A41</f>
        <v>37</v>
      </c>
      <c r="B46" s="11">
        <f>ÖĞRENCİLİSTESİ!I40</f>
        <v>0</v>
      </c>
      <c r="C46" s="12">
        <f>ÖĞRENCİLİSTESİ!J40</f>
        <v>0</v>
      </c>
      <c r="D46" s="2"/>
      <c r="E46" s="3"/>
      <c r="F46" s="3"/>
      <c r="G46" s="2"/>
      <c r="H46" s="3"/>
      <c r="I46" s="3"/>
      <c r="J46" s="3"/>
      <c r="K46" s="3"/>
      <c r="L46" s="46" t="e">
        <f t="shared" si="0"/>
        <v>#DIV/0!</v>
      </c>
      <c r="M46" s="60" t="e">
        <f t="shared" si="1"/>
        <v>#DIV/0!</v>
      </c>
    </row>
    <row r="48" spans="1:13" x14ac:dyDescent="0.25">
      <c r="L48" s="203">
        <f>ÖĞRENCİLİSTESİ!L2</f>
        <v>0</v>
      </c>
      <c r="M48" s="203"/>
    </row>
    <row r="49" spans="12:13" x14ac:dyDescent="0.25">
      <c r="L49" s="203" t="str">
        <f>ÖĞRENCİLİSTESİ!L3</f>
        <v>3/B Sınıf Öğretmeni</v>
      </c>
      <c r="M49" s="203"/>
    </row>
  </sheetData>
  <protectedRanges>
    <protectedRange sqref="A11:C11 B12:C46" name="Aralık1_1"/>
  </protectedRanges>
  <mergeCells count="16">
    <mergeCell ref="L49:M49"/>
    <mergeCell ref="L48:M48"/>
    <mergeCell ref="J3:J9"/>
    <mergeCell ref="K3:K9"/>
    <mergeCell ref="A1:M1"/>
    <mergeCell ref="D3:D9"/>
    <mergeCell ref="F3:F9"/>
    <mergeCell ref="M3:M10"/>
    <mergeCell ref="G3:G9"/>
    <mergeCell ref="L3:L10"/>
    <mergeCell ref="C3:C9"/>
    <mergeCell ref="H3:H9"/>
    <mergeCell ref="I3:I9"/>
    <mergeCell ref="E3:E9"/>
    <mergeCell ref="C2:M2"/>
    <mergeCell ref="A2:B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opLeftCell="A34" workbookViewId="0">
      <selection activeCell="O5" sqref="O5"/>
    </sheetView>
  </sheetViews>
  <sheetFormatPr defaultRowHeight="15.75" x14ac:dyDescent="0.25"/>
  <cols>
    <col min="1" max="2" width="4.7109375" style="35" customWidth="1"/>
    <col min="3" max="3" width="25.7109375" style="35" customWidth="1"/>
    <col min="4" max="4" width="11.140625" style="1" customWidth="1"/>
    <col min="5" max="5" width="7.85546875" style="1" customWidth="1"/>
    <col min="6" max="6" width="5" style="1" customWidth="1"/>
    <col min="7" max="7" width="7.85546875" style="1" customWidth="1"/>
    <col min="8" max="8" width="7.7109375" style="1" customWidth="1"/>
    <col min="9" max="9" width="5.140625" style="1" customWidth="1"/>
    <col min="10" max="10" width="7.85546875" style="1" customWidth="1"/>
    <col min="11" max="11" width="8.140625" style="1" customWidth="1"/>
    <col min="12" max="12" width="6.28515625" style="47" customWidth="1"/>
    <col min="13" max="13" width="13.7109375" style="5" customWidth="1"/>
    <col min="14" max="14" width="5.7109375" style="1" customWidth="1"/>
    <col min="15" max="17" width="7.7109375" style="1" customWidth="1"/>
    <col min="18" max="16384" width="9.140625" style="1"/>
  </cols>
  <sheetData>
    <row r="1" spans="1:13" ht="20.100000000000001" customHeight="1" x14ac:dyDescent="0.25">
      <c r="A1" s="207" t="str">
        <f>ÖĞRENCİLİSTESİ!A1</f>
        <v>2021-2022 EĞİTİM ÖĞRETİM YILI ŞÜKRÜPAŞA. İLKOKULU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9"/>
    </row>
    <row r="2" spans="1:13" ht="20.100000000000001" customHeight="1" x14ac:dyDescent="0.25">
      <c r="A2" s="207" t="str">
        <f>ÖĞRENCİLİSTESİ!B3</f>
        <v>3/B</v>
      </c>
      <c r="B2" s="209"/>
      <c r="C2" s="208" t="s">
        <v>478</v>
      </c>
      <c r="D2" s="208"/>
      <c r="E2" s="208"/>
      <c r="F2" s="208"/>
      <c r="G2" s="208"/>
      <c r="H2" s="208"/>
      <c r="I2" s="208"/>
      <c r="J2" s="208"/>
      <c r="K2" s="208"/>
      <c r="L2" s="208"/>
      <c r="M2" s="209"/>
    </row>
    <row r="3" spans="1:13" ht="27" customHeight="1" x14ac:dyDescent="0.25">
      <c r="A3" s="43"/>
      <c r="B3" s="29"/>
      <c r="C3" s="212"/>
      <c r="D3" s="189" t="s">
        <v>479</v>
      </c>
      <c r="E3" s="189" t="s">
        <v>480</v>
      </c>
      <c r="F3" s="189" t="s">
        <v>481</v>
      </c>
      <c r="G3" s="189" t="s">
        <v>482</v>
      </c>
      <c r="H3" s="189" t="s">
        <v>483</v>
      </c>
      <c r="I3" s="189" t="s">
        <v>484</v>
      </c>
      <c r="J3" s="189" t="s">
        <v>485</v>
      </c>
      <c r="K3" s="189" t="s">
        <v>486</v>
      </c>
      <c r="L3" s="204" t="s">
        <v>64</v>
      </c>
      <c r="M3" s="204" t="s">
        <v>11</v>
      </c>
    </row>
    <row r="4" spans="1:13" ht="27" customHeight="1" x14ac:dyDescent="0.25">
      <c r="A4" s="44"/>
      <c r="B4" s="31"/>
      <c r="C4" s="213"/>
      <c r="D4" s="190"/>
      <c r="E4" s="190"/>
      <c r="F4" s="190"/>
      <c r="G4" s="190"/>
      <c r="H4" s="190"/>
      <c r="I4" s="196"/>
      <c r="J4" s="196"/>
      <c r="K4" s="196"/>
      <c r="L4" s="201"/>
      <c r="M4" s="201"/>
    </row>
    <row r="5" spans="1:13" ht="27" customHeight="1" x14ac:dyDescent="0.25">
      <c r="A5" s="44"/>
      <c r="B5" s="31"/>
      <c r="C5" s="213"/>
      <c r="D5" s="190"/>
      <c r="E5" s="190"/>
      <c r="F5" s="190"/>
      <c r="G5" s="190"/>
      <c r="H5" s="190"/>
      <c r="I5" s="196"/>
      <c r="J5" s="196"/>
      <c r="K5" s="196"/>
      <c r="L5" s="201"/>
      <c r="M5" s="201"/>
    </row>
    <row r="6" spans="1:13" ht="27" customHeight="1" x14ac:dyDescent="0.25">
      <c r="A6" s="44"/>
      <c r="B6" s="31"/>
      <c r="C6" s="213"/>
      <c r="D6" s="190"/>
      <c r="E6" s="190"/>
      <c r="F6" s="190"/>
      <c r="G6" s="190"/>
      <c r="H6" s="190"/>
      <c r="I6" s="196"/>
      <c r="J6" s="196"/>
      <c r="K6" s="196"/>
      <c r="L6" s="201"/>
      <c r="M6" s="201"/>
    </row>
    <row r="7" spans="1:13" ht="27" customHeight="1" x14ac:dyDescent="0.25">
      <c r="A7" s="44"/>
      <c r="B7" s="31"/>
      <c r="C7" s="213"/>
      <c r="D7" s="190"/>
      <c r="E7" s="190"/>
      <c r="F7" s="190"/>
      <c r="G7" s="190"/>
      <c r="H7" s="190"/>
      <c r="I7" s="196"/>
      <c r="J7" s="196"/>
      <c r="K7" s="196"/>
      <c r="L7" s="201"/>
      <c r="M7" s="201"/>
    </row>
    <row r="8" spans="1:13" ht="27" customHeight="1" x14ac:dyDescent="0.25">
      <c r="A8" s="33"/>
      <c r="B8" s="31"/>
      <c r="C8" s="213"/>
      <c r="D8" s="190"/>
      <c r="E8" s="190"/>
      <c r="F8" s="190"/>
      <c r="G8" s="190"/>
      <c r="H8" s="190"/>
      <c r="I8" s="196"/>
      <c r="J8" s="196"/>
      <c r="K8" s="196"/>
      <c r="L8" s="201"/>
      <c r="M8" s="201"/>
    </row>
    <row r="9" spans="1:13" ht="27" customHeight="1" x14ac:dyDescent="0.25">
      <c r="A9" s="34"/>
      <c r="B9" s="32"/>
      <c r="C9" s="214"/>
      <c r="D9" s="191"/>
      <c r="E9" s="191"/>
      <c r="F9" s="191"/>
      <c r="G9" s="191"/>
      <c r="H9" s="191"/>
      <c r="I9" s="205"/>
      <c r="J9" s="196"/>
      <c r="K9" s="196"/>
      <c r="L9" s="201"/>
      <c r="M9" s="201"/>
    </row>
    <row r="10" spans="1:13" ht="18.95" customHeight="1" x14ac:dyDescent="0.25">
      <c r="A10" s="9" t="s">
        <v>1</v>
      </c>
      <c r="B10" s="9" t="s">
        <v>0</v>
      </c>
      <c r="C10" s="20" t="s">
        <v>10</v>
      </c>
      <c r="D10" s="145">
        <v>1</v>
      </c>
      <c r="E10" s="145">
        <v>2</v>
      </c>
      <c r="F10" s="145">
        <v>3</v>
      </c>
      <c r="G10" s="145">
        <v>4</v>
      </c>
      <c r="H10" s="145">
        <v>5</v>
      </c>
      <c r="I10" s="145">
        <v>6</v>
      </c>
      <c r="J10" s="145">
        <v>7</v>
      </c>
      <c r="K10" s="145">
        <v>8</v>
      </c>
      <c r="L10" s="202"/>
      <c r="M10" s="202"/>
    </row>
    <row r="11" spans="1:13" ht="18.95" customHeight="1" x14ac:dyDescent="0.25">
      <c r="A11" s="11">
        <f>ÖĞRENCİLİSTESİ!A5</f>
        <v>1</v>
      </c>
      <c r="B11" s="11">
        <f>ÖĞRENCİLİSTESİ!I5</f>
        <v>5</v>
      </c>
      <c r="C11" s="12" t="str">
        <f>ÖĞRENCİLİSTESİ!J5</f>
        <v>BİLAL ENSAR ERTAŞ</v>
      </c>
      <c r="D11" s="2"/>
      <c r="E11" s="3"/>
      <c r="F11" s="3"/>
      <c r="G11" s="3"/>
      <c r="H11" s="3"/>
      <c r="I11" s="3"/>
      <c r="J11" s="3"/>
      <c r="K11" s="3"/>
      <c r="L11" s="46" t="e">
        <f t="shared" ref="L11:L46" si="0">AVERAGEA(D11:H11)</f>
        <v>#DIV/0!</v>
      </c>
      <c r="M11" s="60" t="e">
        <f t="shared" ref="M11:M46" si="1">IF(L11&lt;1.5,"Geliştirilmeli",IF(L11&gt;2.44,"Çok İyi","İyi"))</f>
        <v>#DIV/0!</v>
      </c>
    </row>
    <row r="12" spans="1:13" ht="18.95" customHeight="1" x14ac:dyDescent="0.25">
      <c r="A12" s="13">
        <f>ÖĞRENCİLİSTESİ!A6</f>
        <v>2</v>
      </c>
      <c r="B12" s="11">
        <f>ÖĞRENCİLİSTESİ!I6</f>
        <v>12</v>
      </c>
      <c r="C12" s="12" t="str">
        <f>ÖĞRENCİLİSTESİ!J6</f>
        <v>ARDA ÇATAL</v>
      </c>
      <c r="D12" s="2"/>
      <c r="E12" s="3"/>
      <c r="F12" s="3"/>
      <c r="G12" s="3"/>
      <c r="H12" s="3"/>
      <c r="I12" s="3"/>
      <c r="J12" s="3"/>
      <c r="K12" s="3"/>
      <c r="L12" s="46" t="e">
        <f t="shared" si="0"/>
        <v>#DIV/0!</v>
      </c>
      <c r="M12" s="60" t="e">
        <f t="shared" si="1"/>
        <v>#DIV/0!</v>
      </c>
    </row>
    <row r="13" spans="1:13" ht="18.95" customHeight="1" x14ac:dyDescent="0.25">
      <c r="A13" s="11">
        <f>ÖĞRENCİLİSTESİ!A7</f>
        <v>3</v>
      </c>
      <c r="B13" s="11">
        <f>ÖĞRENCİLİSTESİ!I7</f>
        <v>38</v>
      </c>
      <c r="C13" s="12" t="str">
        <f>ÖĞRENCİLİSTESİ!J7</f>
        <v>AYŞE BUĞLEM İMROZ</v>
      </c>
      <c r="D13" s="2"/>
      <c r="E13" s="3"/>
      <c r="F13" s="3"/>
      <c r="G13" s="3"/>
      <c r="H13" s="3"/>
      <c r="I13" s="3"/>
      <c r="J13" s="3"/>
      <c r="K13" s="3"/>
      <c r="L13" s="46" t="e">
        <f t="shared" si="0"/>
        <v>#DIV/0!</v>
      </c>
      <c r="M13" s="60" t="e">
        <f t="shared" si="1"/>
        <v>#DIV/0!</v>
      </c>
    </row>
    <row r="14" spans="1:13" ht="18.95" customHeight="1" x14ac:dyDescent="0.25">
      <c r="A14" s="13">
        <f>ÖĞRENCİLİSTESİ!A8</f>
        <v>4</v>
      </c>
      <c r="B14" s="11">
        <f>ÖĞRENCİLİSTESİ!I8</f>
        <v>44</v>
      </c>
      <c r="C14" s="12" t="str">
        <f>ÖĞRENCİLİSTESİ!J8</f>
        <v>YUSUF EREN KILIÇ</v>
      </c>
      <c r="D14" s="2"/>
      <c r="E14" s="3"/>
      <c r="F14" s="3"/>
      <c r="G14" s="3"/>
      <c r="H14" s="3"/>
      <c r="I14" s="3"/>
      <c r="J14" s="3"/>
      <c r="K14" s="3"/>
      <c r="L14" s="46" t="e">
        <f t="shared" si="0"/>
        <v>#DIV/0!</v>
      </c>
      <c r="M14" s="60" t="e">
        <f t="shared" si="1"/>
        <v>#DIV/0!</v>
      </c>
    </row>
    <row r="15" spans="1:13" ht="18.95" customHeight="1" x14ac:dyDescent="0.25">
      <c r="A15" s="11">
        <f>ÖĞRENCİLİSTESİ!A9</f>
        <v>5</v>
      </c>
      <c r="B15" s="11">
        <f>ÖĞRENCİLİSTESİ!I9</f>
        <v>50</v>
      </c>
      <c r="C15" s="12" t="str">
        <f>ÖĞRENCİLİSTESİ!J9</f>
        <v>ALİ KORALP ERGİT</v>
      </c>
      <c r="D15" s="2"/>
      <c r="E15" s="3"/>
      <c r="F15" s="3"/>
      <c r="G15" s="3"/>
      <c r="H15" s="3"/>
      <c r="I15" s="3"/>
      <c r="J15" s="3"/>
      <c r="K15" s="3"/>
      <c r="L15" s="46" t="e">
        <f t="shared" si="0"/>
        <v>#DIV/0!</v>
      </c>
      <c r="M15" s="60" t="e">
        <f t="shared" si="1"/>
        <v>#DIV/0!</v>
      </c>
    </row>
    <row r="16" spans="1:13" ht="18.95" customHeight="1" x14ac:dyDescent="0.25">
      <c r="A16" s="13">
        <f>ÖĞRENCİLİSTESİ!A10</f>
        <v>6</v>
      </c>
      <c r="B16" s="11">
        <f>ÖĞRENCİLİSTESİ!I10</f>
        <v>53</v>
      </c>
      <c r="C16" s="12" t="str">
        <f>ÖĞRENCİLİSTESİ!J10</f>
        <v>ALİ TAHA YILMAZ</v>
      </c>
      <c r="D16" s="2"/>
      <c r="E16" s="3"/>
      <c r="F16" s="3"/>
      <c r="G16" s="3"/>
      <c r="H16" s="3"/>
      <c r="I16" s="3"/>
      <c r="J16" s="3"/>
      <c r="K16" s="3"/>
      <c r="L16" s="46" t="e">
        <f t="shared" si="0"/>
        <v>#DIV/0!</v>
      </c>
      <c r="M16" s="60" t="e">
        <f t="shared" si="1"/>
        <v>#DIV/0!</v>
      </c>
    </row>
    <row r="17" spans="1:13" ht="18.95" customHeight="1" x14ac:dyDescent="0.25">
      <c r="A17" s="11">
        <f>ÖĞRENCİLİSTESİ!A12</f>
        <v>8</v>
      </c>
      <c r="B17" s="11">
        <f>ÖĞRENCİLİSTESİ!I11</f>
        <v>54</v>
      </c>
      <c r="C17" s="12" t="str">
        <f>ÖĞRENCİLİSTESİ!J11</f>
        <v>ALPEREN ADALI</v>
      </c>
      <c r="D17" s="2"/>
      <c r="E17" s="3"/>
      <c r="F17" s="3"/>
      <c r="G17" s="3"/>
      <c r="H17" s="3"/>
      <c r="I17" s="3"/>
      <c r="J17" s="3"/>
      <c r="K17" s="3"/>
      <c r="L17" s="46" t="e">
        <f t="shared" si="0"/>
        <v>#DIV/0!</v>
      </c>
      <c r="M17" s="60" t="e">
        <f t="shared" si="1"/>
        <v>#DIV/0!</v>
      </c>
    </row>
    <row r="18" spans="1:13" ht="18.95" customHeight="1" x14ac:dyDescent="0.25">
      <c r="A18" s="13">
        <f>ÖĞRENCİLİSTESİ!A13</f>
        <v>9</v>
      </c>
      <c r="B18" s="11">
        <f>ÖĞRENCİLİSTESİ!I12</f>
        <v>56</v>
      </c>
      <c r="C18" s="12" t="str">
        <f>ÖĞRENCİLİSTESİ!J12</f>
        <v>AMİNE BİNGÖL</v>
      </c>
      <c r="D18" s="2"/>
      <c r="E18" s="3"/>
      <c r="F18" s="3"/>
      <c r="G18" s="3"/>
      <c r="H18" s="3"/>
      <c r="I18" s="3"/>
      <c r="J18" s="3"/>
      <c r="K18" s="3"/>
      <c r="L18" s="46" t="e">
        <f t="shared" si="0"/>
        <v>#DIV/0!</v>
      </c>
      <c r="M18" s="60" t="e">
        <f t="shared" si="1"/>
        <v>#DIV/0!</v>
      </c>
    </row>
    <row r="19" spans="1:13" ht="18.95" customHeight="1" x14ac:dyDescent="0.25">
      <c r="A19" s="11">
        <f>ÖĞRENCİLİSTESİ!A14</f>
        <v>10</v>
      </c>
      <c r="B19" s="11">
        <f>ÖĞRENCİLİSTESİ!I13</f>
        <v>61</v>
      </c>
      <c r="C19" s="12" t="str">
        <f>ÖĞRENCİLİSTESİ!J13</f>
        <v>AYAZ TAŞDELEN</v>
      </c>
      <c r="D19" s="2"/>
      <c r="E19" s="3"/>
      <c r="F19" s="3"/>
      <c r="G19" s="3"/>
      <c r="H19" s="3"/>
      <c r="I19" s="3"/>
      <c r="J19" s="3"/>
      <c r="K19" s="3"/>
      <c r="L19" s="46" t="e">
        <f t="shared" si="0"/>
        <v>#DIV/0!</v>
      </c>
      <c r="M19" s="60" t="e">
        <f t="shared" si="1"/>
        <v>#DIV/0!</v>
      </c>
    </row>
    <row r="20" spans="1:13" ht="18.95" customHeight="1" x14ac:dyDescent="0.25">
      <c r="A20" s="13">
        <f>ÖĞRENCİLİSTESİ!A15</f>
        <v>11</v>
      </c>
      <c r="B20" s="11">
        <f>ÖĞRENCİLİSTESİ!I14</f>
        <v>68</v>
      </c>
      <c r="C20" s="12" t="str">
        <f>ÖĞRENCİLİSTESİ!J14</f>
        <v>BERAT BERK KURT</v>
      </c>
      <c r="D20" s="2"/>
      <c r="E20" s="3"/>
      <c r="F20" s="3"/>
      <c r="G20" s="3"/>
      <c r="H20" s="3"/>
      <c r="I20" s="3"/>
      <c r="J20" s="3"/>
      <c r="K20" s="3"/>
      <c r="L20" s="46" t="e">
        <f t="shared" si="0"/>
        <v>#DIV/0!</v>
      </c>
      <c r="M20" s="60" t="e">
        <f t="shared" si="1"/>
        <v>#DIV/0!</v>
      </c>
    </row>
    <row r="21" spans="1:13" ht="18.95" customHeight="1" x14ac:dyDescent="0.25">
      <c r="A21" s="11">
        <f>ÖĞRENCİLİSTESİ!A16</f>
        <v>12</v>
      </c>
      <c r="B21" s="11">
        <f>ÖĞRENCİLİSTESİ!I15</f>
        <v>77</v>
      </c>
      <c r="C21" s="12" t="str">
        <f>ÖĞRENCİLİSTESİ!J15</f>
        <v>CEYLİN ADA DALAKKAYA</v>
      </c>
      <c r="D21" s="2"/>
      <c r="E21" s="3"/>
      <c r="F21" s="3"/>
      <c r="G21" s="3"/>
      <c r="H21" s="3"/>
      <c r="I21" s="3"/>
      <c r="J21" s="3"/>
      <c r="K21" s="3"/>
      <c r="L21" s="46" t="e">
        <f t="shared" si="0"/>
        <v>#DIV/0!</v>
      </c>
      <c r="M21" s="60" t="e">
        <f t="shared" si="1"/>
        <v>#DIV/0!</v>
      </c>
    </row>
    <row r="22" spans="1:13" ht="18.95" customHeight="1" x14ac:dyDescent="0.25">
      <c r="A22" s="13">
        <f>ÖĞRENCİLİSTESİ!A17</f>
        <v>13</v>
      </c>
      <c r="B22" s="11">
        <f>ÖĞRENCİLİSTESİ!I16</f>
        <v>106</v>
      </c>
      <c r="C22" s="12" t="str">
        <f>ÖĞRENCİLİSTESİ!J16</f>
        <v>ELİF IRMAK ÖREN</v>
      </c>
      <c r="D22" s="2"/>
      <c r="E22" s="3"/>
      <c r="F22" s="3"/>
      <c r="G22" s="3"/>
      <c r="H22" s="3"/>
      <c r="I22" s="3"/>
      <c r="J22" s="3"/>
      <c r="K22" s="3"/>
      <c r="L22" s="46" t="e">
        <f t="shared" si="0"/>
        <v>#DIV/0!</v>
      </c>
      <c r="M22" s="60" t="e">
        <f t="shared" si="1"/>
        <v>#DIV/0!</v>
      </c>
    </row>
    <row r="23" spans="1:13" ht="18.95" customHeight="1" x14ac:dyDescent="0.25">
      <c r="A23" s="11">
        <f>ÖĞRENCİLİSTESİ!A18</f>
        <v>14</v>
      </c>
      <c r="B23" s="11">
        <f>ÖĞRENCİLİSTESİ!I17</f>
        <v>122</v>
      </c>
      <c r="C23" s="12" t="str">
        <f>ÖĞRENCİLİSTESİ!J17</f>
        <v>EYLÜL ÖZTÜRK</v>
      </c>
      <c r="D23" s="2"/>
      <c r="E23" s="3"/>
      <c r="F23" s="3"/>
      <c r="G23" s="3"/>
      <c r="H23" s="3"/>
      <c r="I23" s="3"/>
      <c r="J23" s="3"/>
      <c r="K23" s="3"/>
      <c r="L23" s="46" t="e">
        <f t="shared" si="0"/>
        <v>#DIV/0!</v>
      </c>
      <c r="M23" s="60" t="e">
        <f t="shared" si="1"/>
        <v>#DIV/0!</v>
      </c>
    </row>
    <row r="24" spans="1:13" ht="18.95" customHeight="1" x14ac:dyDescent="0.25">
      <c r="A24" s="13">
        <f>ÖĞRENCİLİSTESİ!A19</f>
        <v>15</v>
      </c>
      <c r="B24" s="11">
        <f>ÖĞRENCİLİSTESİ!I18</f>
        <v>142</v>
      </c>
      <c r="C24" s="12" t="str">
        <f>ÖĞRENCİLİSTESİ!J18</f>
        <v>ILGIN BALYEMEZ</v>
      </c>
      <c r="D24" s="2"/>
      <c r="E24" s="3"/>
      <c r="F24" s="3"/>
      <c r="G24" s="3"/>
      <c r="H24" s="3"/>
      <c r="I24" s="3"/>
      <c r="J24" s="3"/>
      <c r="K24" s="3"/>
      <c r="L24" s="46" t="e">
        <f t="shared" si="0"/>
        <v>#DIV/0!</v>
      </c>
      <c r="M24" s="60" t="e">
        <f t="shared" si="1"/>
        <v>#DIV/0!</v>
      </c>
    </row>
    <row r="25" spans="1:13" ht="18.95" customHeight="1" x14ac:dyDescent="0.25">
      <c r="A25" s="11">
        <f>ÖĞRENCİLİSTESİ!A20</f>
        <v>16</v>
      </c>
      <c r="B25" s="11">
        <f>ÖĞRENCİLİSTESİ!I19</f>
        <v>146</v>
      </c>
      <c r="C25" s="12" t="str">
        <f>ÖĞRENCİLİSTESİ!J19</f>
        <v>IRMAK BALYEMEZ</v>
      </c>
      <c r="D25" s="2"/>
      <c r="E25" s="3"/>
      <c r="F25" s="3"/>
      <c r="G25" s="3"/>
      <c r="H25" s="3"/>
      <c r="I25" s="3"/>
      <c r="J25" s="3"/>
      <c r="K25" s="3"/>
      <c r="L25" s="46" t="e">
        <f t="shared" si="0"/>
        <v>#DIV/0!</v>
      </c>
      <c r="M25" s="60" t="e">
        <f t="shared" si="1"/>
        <v>#DIV/0!</v>
      </c>
    </row>
    <row r="26" spans="1:13" ht="18.95" customHeight="1" x14ac:dyDescent="0.25">
      <c r="A26" s="13">
        <f>ÖĞRENCİLİSTESİ!A21</f>
        <v>17</v>
      </c>
      <c r="B26" s="11">
        <f>ÖĞRENCİLİSTESİ!I20</f>
        <v>179</v>
      </c>
      <c r="C26" s="12" t="str">
        <f>ÖĞRENCİLİSTESİ!J20</f>
        <v>KUZEY AYGÜN</v>
      </c>
      <c r="D26" s="2"/>
      <c r="E26" s="3"/>
      <c r="F26" s="3"/>
      <c r="G26" s="3"/>
      <c r="H26" s="3"/>
      <c r="I26" s="3"/>
      <c r="J26" s="3"/>
      <c r="K26" s="3"/>
      <c r="L26" s="46" t="e">
        <f t="shared" si="0"/>
        <v>#DIV/0!</v>
      </c>
      <c r="M26" s="60" t="e">
        <f t="shared" si="1"/>
        <v>#DIV/0!</v>
      </c>
    </row>
    <row r="27" spans="1:13" ht="18.95" customHeight="1" x14ac:dyDescent="0.25">
      <c r="A27" s="11">
        <f>ÖĞRENCİLİSTESİ!A22</f>
        <v>18</v>
      </c>
      <c r="B27" s="11">
        <f>ÖĞRENCİLİSTESİ!I21</f>
        <v>184</v>
      </c>
      <c r="C27" s="12" t="str">
        <f>ÖĞRENCİLİSTESİ!J21</f>
        <v>MEHMET ARİF DENİZ</v>
      </c>
      <c r="D27" s="2"/>
      <c r="E27" s="3"/>
      <c r="F27" s="3"/>
      <c r="G27" s="3"/>
      <c r="H27" s="3"/>
      <c r="I27" s="3"/>
      <c r="J27" s="3"/>
      <c r="K27" s="3"/>
      <c r="L27" s="46" t="e">
        <f t="shared" si="0"/>
        <v>#DIV/0!</v>
      </c>
      <c r="M27" s="60" t="e">
        <f t="shared" si="1"/>
        <v>#DIV/0!</v>
      </c>
    </row>
    <row r="28" spans="1:13" ht="18.95" customHeight="1" x14ac:dyDescent="0.25">
      <c r="A28" s="13">
        <f>ÖĞRENCİLİSTESİ!A23</f>
        <v>19</v>
      </c>
      <c r="B28" s="11">
        <f>ÖĞRENCİLİSTESİ!I22</f>
        <v>188</v>
      </c>
      <c r="C28" s="12" t="str">
        <f>ÖĞRENCİLİSTESİ!J22</f>
        <v>MEHMET SENCER YARAR</v>
      </c>
      <c r="D28" s="2"/>
      <c r="E28" s="3"/>
      <c r="F28" s="3"/>
      <c r="G28" s="3"/>
      <c r="H28" s="3"/>
      <c r="I28" s="3"/>
      <c r="J28" s="3"/>
      <c r="K28" s="3"/>
      <c r="L28" s="46" t="e">
        <f t="shared" si="0"/>
        <v>#DIV/0!</v>
      </c>
      <c r="M28" s="60" t="e">
        <f t="shared" si="1"/>
        <v>#DIV/0!</v>
      </c>
    </row>
    <row r="29" spans="1:13" ht="18.95" customHeight="1" x14ac:dyDescent="0.25">
      <c r="A29" s="11">
        <f>ÖĞRENCİLİSTESİ!A24</f>
        <v>20</v>
      </c>
      <c r="B29" s="11">
        <f>ÖĞRENCİLİSTESİ!I23</f>
        <v>198</v>
      </c>
      <c r="C29" s="12" t="str">
        <f>ÖĞRENCİLİSTESİ!J23</f>
        <v>ÖMER FARUK BALTAŞ</v>
      </c>
      <c r="D29" s="2"/>
      <c r="E29" s="3"/>
      <c r="F29" s="3"/>
      <c r="G29" s="3"/>
      <c r="H29" s="3"/>
      <c r="I29" s="3"/>
      <c r="J29" s="3"/>
      <c r="K29" s="3"/>
      <c r="L29" s="46" t="e">
        <f t="shared" si="0"/>
        <v>#DIV/0!</v>
      </c>
      <c r="M29" s="60" t="e">
        <f t="shared" si="1"/>
        <v>#DIV/0!</v>
      </c>
    </row>
    <row r="30" spans="1:13" ht="18.95" customHeight="1" x14ac:dyDescent="0.25">
      <c r="A30" s="13">
        <f>ÖĞRENCİLİSTESİ!A25</f>
        <v>21</v>
      </c>
      <c r="B30" s="11">
        <f>ÖĞRENCİLİSTESİ!I24</f>
        <v>200</v>
      </c>
      <c r="C30" s="12" t="str">
        <f>ÖĞRENCİLİSTESİ!J24</f>
        <v>ÖMER KOŞAR</v>
      </c>
      <c r="D30" s="2"/>
      <c r="E30" s="3"/>
      <c r="F30" s="3"/>
      <c r="G30" s="3"/>
      <c r="H30" s="3"/>
      <c r="I30" s="3"/>
      <c r="J30" s="3"/>
      <c r="K30" s="3"/>
      <c r="L30" s="46" t="e">
        <f t="shared" si="0"/>
        <v>#DIV/0!</v>
      </c>
      <c r="M30" s="60" t="e">
        <f t="shared" si="1"/>
        <v>#DIV/0!</v>
      </c>
    </row>
    <row r="31" spans="1:13" ht="18.95" customHeight="1" x14ac:dyDescent="0.25">
      <c r="A31" s="11">
        <f>ÖĞRENCİLİSTESİ!A26</f>
        <v>22</v>
      </c>
      <c r="B31" s="11">
        <f>ÖĞRENCİLİSTESİ!I25</f>
        <v>219</v>
      </c>
      <c r="C31" s="12" t="str">
        <f>ÖĞRENCİLİSTESİ!J25</f>
        <v>TUĞSEM DURU KARABABA</v>
      </c>
      <c r="D31" s="2"/>
      <c r="E31" s="3"/>
      <c r="F31" s="3"/>
      <c r="G31" s="3"/>
      <c r="H31" s="3"/>
      <c r="I31" s="3"/>
      <c r="J31" s="3"/>
      <c r="K31" s="3"/>
      <c r="L31" s="46" t="e">
        <f t="shared" si="0"/>
        <v>#DIV/0!</v>
      </c>
      <c r="M31" s="60" t="e">
        <f t="shared" si="1"/>
        <v>#DIV/0!</v>
      </c>
    </row>
    <row r="32" spans="1:13" ht="18.95" customHeight="1" x14ac:dyDescent="0.25">
      <c r="A32" s="13">
        <f>ÖĞRENCİLİSTESİ!A27</f>
        <v>23</v>
      </c>
      <c r="B32" s="11">
        <f>ÖĞRENCİLİSTESİ!I26</f>
        <v>221</v>
      </c>
      <c r="C32" s="12" t="str">
        <f>ÖĞRENCİLİSTESİ!J26</f>
        <v>TUNA ÖZTOPRAK</v>
      </c>
      <c r="D32" s="2"/>
      <c r="E32" s="3"/>
      <c r="F32" s="3"/>
      <c r="G32" s="3"/>
      <c r="H32" s="3"/>
      <c r="I32" s="3"/>
      <c r="J32" s="3"/>
      <c r="K32" s="3"/>
      <c r="L32" s="46" t="e">
        <f t="shared" si="0"/>
        <v>#DIV/0!</v>
      </c>
      <c r="M32" s="60" t="e">
        <f t="shared" si="1"/>
        <v>#DIV/0!</v>
      </c>
    </row>
    <row r="33" spans="1:13" ht="18.95" customHeight="1" x14ac:dyDescent="0.25">
      <c r="A33" s="11">
        <f>ÖĞRENCİLİSTESİ!A28</f>
        <v>24</v>
      </c>
      <c r="B33" s="11">
        <f>ÖĞRENCİLİSTESİ!I27</f>
        <v>227</v>
      </c>
      <c r="C33" s="12" t="str">
        <f>ÖĞRENCİLİSTESİ!J27</f>
        <v>UMUT DENİZ KOCA</v>
      </c>
      <c r="D33" s="2"/>
      <c r="E33" s="3"/>
      <c r="F33" s="3"/>
      <c r="G33" s="3"/>
      <c r="H33" s="3"/>
      <c r="I33" s="3"/>
      <c r="J33" s="3"/>
      <c r="K33" s="3"/>
      <c r="L33" s="46" t="e">
        <f t="shared" si="0"/>
        <v>#DIV/0!</v>
      </c>
      <c r="M33" s="60" t="e">
        <f t="shared" si="1"/>
        <v>#DIV/0!</v>
      </c>
    </row>
    <row r="34" spans="1:13" ht="18.95" customHeight="1" x14ac:dyDescent="0.25">
      <c r="A34" s="13">
        <f>ÖĞRENCİLİSTESİ!A29</f>
        <v>25</v>
      </c>
      <c r="B34" s="11">
        <f>ÖĞRENCİLİSTESİ!I28</f>
        <v>239</v>
      </c>
      <c r="C34" s="12" t="str">
        <f>ÖĞRENCİLİSTESİ!J28</f>
        <v>ZEYNEP DİLA ÇELİK</v>
      </c>
      <c r="D34" s="2"/>
      <c r="E34" s="3"/>
      <c r="F34" s="3"/>
      <c r="G34" s="3"/>
      <c r="H34" s="3"/>
      <c r="I34" s="3"/>
      <c r="J34" s="3"/>
      <c r="K34" s="3"/>
      <c r="L34" s="46" t="e">
        <f t="shared" si="0"/>
        <v>#DIV/0!</v>
      </c>
      <c r="M34" s="60" t="e">
        <f t="shared" si="1"/>
        <v>#DIV/0!</v>
      </c>
    </row>
    <row r="35" spans="1:13" ht="18.95" customHeight="1" x14ac:dyDescent="0.25">
      <c r="A35" s="11">
        <f>ÖĞRENCİLİSTESİ!A30</f>
        <v>26</v>
      </c>
      <c r="B35" s="11">
        <f>ÖĞRENCİLİSTESİ!I29</f>
        <v>253</v>
      </c>
      <c r="C35" s="12" t="str">
        <f>ÖĞRENCİLİSTESİ!J29</f>
        <v>MEHMET EREN EKER</v>
      </c>
      <c r="D35" s="2"/>
      <c r="E35" s="3"/>
      <c r="F35" s="3"/>
      <c r="G35" s="3"/>
      <c r="H35" s="3"/>
      <c r="I35" s="3"/>
      <c r="J35" s="3"/>
      <c r="K35" s="3"/>
      <c r="L35" s="46" t="e">
        <f t="shared" si="0"/>
        <v>#DIV/0!</v>
      </c>
      <c r="M35" s="60" t="e">
        <f t="shared" si="1"/>
        <v>#DIV/0!</v>
      </c>
    </row>
    <row r="36" spans="1:13" ht="18.95" customHeight="1" x14ac:dyDescent="0.25">
      <c r="A36" s="13">
        <f>ÖĞRENCİLİSTESİ!A31</f>
        <v>27</v>
      </c>
      <c r="B36" s="11">
        <f>ÖĞRENCİLİSTESİ!I30</f>
        <v>0</v>
      </c>
      <c r="C36" s="12">
        <f>ÖĞRENCİLİSTESİ!J30</f>
        <v>0</v>
      </c>
      <c r="D36" s="2"/>
      <c r="E36" s="3"/>
      <c r="F36" s="3"/>
      <c r="G36" s="3"/>
      <c r="H36" s="3"/>
      <c r="I36" s="3"/>
      <c r="J36" s="3"/>
      <c r="K36" s="3"/>
      <c r="L36" s="46" t="e">
        <f t="shared" si="0"/>
        <v>#DIV/0!</v>
      </c>
      <c r="M36" s="60" t="e">
        <f t="shared" si="1"/>
        <v>#DIV/0!</v>
      </c>
    </row>
    <row r="37" spans="1:13" ht="18.95" customHeight="1" x14ac:dyDescent="0.25">
      <c r="A37" s="11">
        <f>ÖĞRENCİLİSTESİ!A32</f>
        <v>28</v>
      </c>
      <c r="B37" s="11">
        <f>ÖĞRENCİLİSTESİ!I31</f>
        <v>0</v>
      </c>
      <c r="C37" s="12">
        <f>ÖĞRENCİLİSTESİ!J31</f>
        <v>0</v>
      </c>
      <c r="D37" s="2"/>
      <c r="E37" s="3"/>
      <c r="F37" s="3"/>
      <c r="G37" s="3"/>
      <c r="H37" s="3"/>
      <c r="I37" s="3"/>
      <c r="J37" s="3"/>
      <c r="K37" s="3"/>
      <c r="L37" s="46" t="e">
        <f t="shared" si="0"/>
        <v>#DIV/0!</v>
      </c>
      <c r="M37" s="60" t="e">
        <f t="shared" si="1"/>
        <v>#DIV/0!</v>
      </c>
    </row>
    <row r="38" spans="1:13" ht="18.95" customHeight="1" x14ac:dyDescent="0.25">
      <c r="A38" s="13">
        <f>ÖĞRENCİLİSTESİ!A33</f>
        <v>29</v>
      </c>
      <c r="B38" s="11">
        <f>ÖĞRENCİLİSTESİ!I32</f>
        <v>0</v>
      </c>
      <c r="C38" s="12">
        <f>ÖĞRENCİLİSTESİ!J32</f>
        <v>0</v>
      </c>
      <c r="D38" s="2"/>
      <c r="E38" s="3"/>
      <c r="F38" s="3"/>
      <c r="G38" s="3"/>
      <c r="H38" s="3"/>
      <c r="I38" s="3"/>
      <c r="J38" s="3"/>
      <c r="K38" s="3"/>
      <c r="L38" s="46" t="e">
        <f t="shared" si="0"/>
        <v>#DIV/0!</v>
      </c>
      <c r="M38" s="60" t="e">
        <f t="shared" si="1"/>
        <v>#DIV/0!</v>
      </c>
    </row>
    <row r="39" spans="1:13" ht="18.95" customHeight="1" x14ac:dyDescent="0.25">
      <c r="A39" s="11">
        <f>ÖĞRENCİLİSTESİ!A34</f>
        <v>30</v>
      </c>
      <c r="B39" s="11">
        <f>ÖĞRENCİLİSTESİ!I33</f>
        <v>0</v>
      </c>
      <c r="C39" s="12">
        <f>ÖĞRENCİLİSTESİ!J33</f>
        <v>0</v>
      </c>
      <c r="D39" s="2"/>
      <c r="E39" s="3"/>
      <c r="F39" s="3"/>
      <c r="G39" s="3"/>
      <c r="H39" s="3"/>
      <c r="I39" s="3"/>
      <c r="J39" s="3"/>
      <c r="K39" s="3"/>
      <c r="L39" s="46" t="e">
        <f t="shared" si="0"/>
        <v>#DIV/0!</v>
      </c>
      <c r="M39" s="60" t="e">
        <f t="shared" si="1"/>
        <v>#DIV/0!</v>
      </c>
    </row>
    <row r="40" spans="1:13" ht="18.95" customHeight="1" x14ac:dyDescent="0.25">
      <c r="A40" s="13">
        <f>ÖĞRENCİLİSTESİ!A35</f>
        <v>31</v>
      </c>
      <c r="B40" s="11">
        <f>ÖĞRENCİLİSTESİ!I34</f>
        <v>0</v>
      </c>
      <c r="C40" s="12">
        <f>ÖĞRENCİLİSTESİ!J34</f>
        <v>0</v>
      </c>
      <c r="D40" s="2"/>
      <c r="E40" s="3"/>
      <c r="F40" s="3"/>
      <c r="G40" s="3"/>
      <c r="H40" s="3"/>
      <c r="I40" s="3"/>
      <c r="J40" s="3"/>
      <c r="K40" s="3"/>
      <c r="L40" s="46" t="e">
        <f t="shared" si="0"/>
        <v>#DIV/0!</v>
      </c>
      <c r="M40" s="60" t="e">
        <f t="shared" si="1"/>
        <v>#DIV/0!</v>
      </c>
    </row>
    <row r="41" spans="1:13" ht="18.95" customHeight="1" x14ac:dyDescent="0.25">
      <c r="A41" s="11">
        <f>ÖĞRENCİLİSTESİ!A36</f>
        <v>32</v>
      </c>
      <c r="B41" s="11">
        <f>ÖĞRENCİLİSTESİ!I35</f>
        <v>0</v>
      </c>
      <c r="C41" s="12">
        <f>ÖĞRENCİLİSTESİ!J35</f>
        <v>0</v>
      </c>
      <c r="D41" s="2"/>
      <c r="E41" s="3"/>
      <c r="F41" s="3"/>
      <c r="G41" s="3"/>
      <c r="H41" s="3"/>
      <c r="I41" s="3"/>
      <c r="J41" s="3"/>
      <c r="K41" s="3"/>
      <c r="L41" s="46" t="e">
        <f t="shared" si="0"/>
        <v>#DIV/0!</v>
      </c>
      <c r="M41" s="60" t="e">
        <f t="shared" si="1"/>
        <v>#DIV/0!</v>
      </c>
    </row>
    <row r="42" spans="1:13" ht="18.95" customHeight="1" x14ac:dyDescent="0.25">
      <c r="A42" s="13">
        <f>ÖĞRENCİLİSTESİ!A37</f>
        <v>33</v>
      </c>
      <c r="B42" s="11">
        <f>ÖĞRENCİLİSTESİ!I36</f>
        <v>0</v>
      </c>
      <c r="C42" s="12">
        <f>ÖĞRENCİLİSTESİ!J36</f>
        <v>0</v>
      </c>
      <c r="D42" s="2"/>
      <c r="E42" s="3"/>
      <c r="F42" s="3"/>
      <c r="G42" s="3"/>
      <c r="H42" s="3"/>
      <c r="I42" s="3"/>
      <c r="J42" s="3"/>
      <c r="K42" s="3"/>
      <c r="L42" s="46" t="e">
        <f t="shared" si="0"/>
        <v>#DIV/0!</v>
      </c>
      <c r="M42" s="60" t="e">
        <f t="shared" si="1"/>
        <v>#DIV/0!</v>
      </c>
    </row>
    <row r="43" spans="1:13" ht="18.95" customHeight="1" x14ac:dyDescent="0.25">
      <c r="A43" s="11">
        <f>ÖĞRENCİLİSTESİ!A38</f>
        <v>34</v>
      </c>
      <c r="B43" s="11">
        <f>ÖĞRENCİLİSTESİ!I37</f>
        <v>0</v>
      </c>
      <c r="C43" s="12">
        <f>ÖĞRENCİLİSTESİ!J37</f>
        <v>0</v>
      </c>
      <c r="D43" s="2"/>
      <c r="E43" s="3"/>
      <c r="F43" s="3"/>
      <c r="G43" s="3"/>
      <c r="H43" s="3"/>
      <c r="I43" s="3"/>
      <c r="J43" s="3"/>
      <c r="K43" s="3"/>
      <c r="L43" s="46" t="e">
        <f t="shared" si="0"/>
        <v>#DIV/0!</v>
      </c>
      <c r="M43" s="60" t="e">
        <f t="shared" si="1"/>
        <v>#DIV/0!</v>
      </c>
    </row>
    <row r="44" spans="1:13" ht="18.95" customHeight="1" x14ac:dyDescent="0.25">
      <c r="A44" s="13">
        <f>ÖĞRENCİLİSTESİ!A39</f>
        <v>35</v>
      </c>
      <c r="B44" s="11">
        <f>ÖĞRENCİLİSTESİ!I38</f>
        <v>0</v>
      </c>
      <c r="C44" s="12">
        <f>ÖĞRENCİLİSTESİ!J38</f>
        <v>0</v>
      </c>
      <c r="D44" s="2"/>
      <c r="E44" s="3"/>
      <c r="F44" s="3"/>
      <c r="G44" s="3"/>
      <c r="H44" s="3"/>
      <c r="I44" s="3"/>
      <c r="J44" s="3"/>
      <c r="K44" s="3"/>
      <c r="L44" s="46" t="e">
        <f t="shared" si="0"/>
        <v>#DIV/0!</v>
      </c>
      <c r="M44" s="60" t="e">
        <f t="shared" si="1"/>
        <v>#DIV/0!</v>
      </c>
    </row>
    <row r="45" spans="1:13" ht="18.95" customHeight="1" x14ac:dyDescent="0.25">
      <c r="A45" s="11">
        <f>ÖĞRENCİLİSTESİ!A40</f>
        <v>36</v>
      </c>
      <c r="B45" s="11">
        <f>ÖĞRENCİLİSTESİ!I39</f>
        <v>0</v>
      </c>
      <c r="C45" s="12">
        <f>ÖĞRENCİLİSTESİ!J39</f>
        <v>0</v>
      </c>
      <c r="D45" s="2"/>
      <c r="E45" s="3"/>
      <c r="F45" s="3"/>
      <c r="G45" s="3"/>
      <c r="H45" s="3"/>
      <c r="I45" s="3"/>
      <c r="J45" s="3"/>
      <c r="K45" s="3"/>
      <c r="L45" s="46" t="e">
        <f t="shared" si="0"/>
        <v>#DIV/0!</v>
      </c>
      <c r="M45" s="60" t="e">
        <f t="shared" si="1"/>
        <v>#DIV/0!</v>
      </c>
    </row>
    <row r="46" spans="1:13" ht="18.95" customHeight="1" x14ac:dyDescent="0.25">
      <c r="A46" s="13">
        <f>ÖĞRENCİLİSTESİ!A41</f>
        <v>37</v>
      </c>
      <c r="B46" s="11">
        <f>ÖĞRENCİLİSTESİ!I40</f>
        <v>0</v>
      </c>
      <c r="C46" s="12">
        <f>ÖĞRENCİLİSTESİ!J40</f>
        <v>0</v>
      </c>
      <c r="D46" s="2"/>
      <c r="E46" s="3"/>
      <c r="F46" s="3"/>
      <c r="G46" s="3"/>
      <c r="H46" s="3"/>
      <c r="I46" s="3"/>
      <c r="J46" s="3"/>
      <c r="K46" s="3"/>
      <c r="L46" s="46" t="e">
        <f t="shared" si="0"/>
        <v>#DIV/0!</v>
      </c>
      <c r="M46" s="60" t="e">
        <f t="shared" si="1"/>
        <v>#DIV/0!</v>
      </c>
    </row>
    <row r="48" spans="1:13" x14ac:dyDescent="0.25">
      <c r="L48" s="203">
        <f>ÖĞRENCİLİSTESİ!L2</f>
        <v>0</v>
      </c>
      <c r="M48" s="203"/>
    </row>
    <row r="49" spans="12:13" x14ac:dyDescent="0.25">
      <c r="L49" s="203" t="str">
        <f>ÖĞRENCİLİSTESİ!L3</f>
        <v>3/B Sınıf Öğretmeni</v>
      </c>
      <c r="M49" s="203"/>
    </row>
  </sheetData>
  <protectedRanges>
    <protectedRange sqref="A11:C11 B12:C46" name="Aralık1_1"/>
  </protectedRanges>
  <mergeCells count="16">
    <mergeCell ref="C3:C9"/>
    <mergeCell ref="H3:H9"/>
    <mergeCell ref="A1:M1"/>
    <mergeCell ref="D3:D9"/>
    <mergeCell ref="E3:E9"/>
    <mergeCell ref="F3:F9"/>
    <mergeCell ref="C2:M2"/>
    <mergeCell ref="A2:B2"/>
    <mergeCell ref="L3:L10"/>
    <mergeCell ref="M3:M10"/>
    <mergeCell ref="I3:I9"/>
    <mergeCell ref="L49:M49"/>
    <mergeCell ref="L48:M48"/>
    <mergeCell ref="G3:G9"/>
    <mergeCell ref="J3:J9"/>
    <mergeCell ref="K3:K9"/>
  </mergeCells>
  <pageMargins left="0.31496062992125984" right="0.31496062992125984" top="0.35433070866141736" bottom="0.35433070866141736" header="0.31496062992125984" footer="0.31496062992125984"/>
  <pageSetup paperSize="9" scale="8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opLeftCell="A7" zoomScaleNormal="100" workbookViewId="0">
      <selection sqref="A1:J1"/>
    </sheetView>
  </sheetViews>
  <sheetFormatPr defaultRowHeight="15.75" x14ac:dyDescent="0.25"/>
  <cols>
    <col min="1" max="1" width="4.7109375" style="8" customWidth="1"/>
    <col min="2" max="2" width="5.7109375" style="8" customWidth="1"/>
    <col min="3" max="3" width="27.7109375" style="8" customWidth="1"/>
    <col min="4" max="7" width="6.7109375" style="1" customWidth="1"/>
    <col min="8" max="8" width="9.5703125" style="1" customWidth="1"/>
    <col min="9" max="9" width="7.7109375" style="5" customWidth="1"/>
    <col min="10" max="10" width="13.85546875" style="70" customWidth="1"/>
    <col min="11" max="11" width="5.7109375" style="1" customWidth="1"/>
    <col min="12" max="14" width="7.7109375" style="1" customWidth="1"/>
    <col min="15" max="16384" width="9.140625" style="1"/>
  </cols>
  <sheetData>
    <row r="1" spans="1:13" ht="20.100000000000001" customHeight="1" x14ac:dyDescent="0.3">
      <c r="A1" s="193" t="str">
        <f>ÖĞRENCİLİSTESİ!A1</f>
        <v>2021-2022 EĞİTİM ÖĞRETİM YILI ŞÜKRÜPAŞA. İLKOKULU</v>
      </c>
      <c r="B1" s="194"/>
      <c r="C1" s="194"/>
      <c r="D1" s="194"/>
      <c r="E1" s="194"/>
      <c r="F1" s="194"/>
      <c r="G1" s="194"/>
      <c r="H1" s="194"/>
      <c r="I1" s="194"/>
      <c r="J1" s="195"/>
    </row>
    <row r="2" spans="1:13" ht="20.100000000000001" customHeight="1" x14ac:dyDescent="0.3">
      <c r="A2" s="193" t="str">
        <f>ÖĞRENCİLİSTESİ!B3</f>
        <v>3/B</v>
      </c>
      <c r="B2" s="195"/>
      <c r="C2" s="193" t="s">
        <v>124</v>
      </c>
      <c r="D2" s="194"/>
      <c r="E2" s="194"/>
      <c r="F2" s="194"/>
      <c r="G2" s="194"/>
      <c r="H2" s="194"/>
      <c r="I2" s="194"/>
      <c r="J2" s="195"/>
    </row>
    <row r="3" spans="1:13" ht="30" customHeight="1" x14ac:dyDescent="0.25">
      <c r="A3" s="197"/>
      <c r="B3" s="198"/>
      <c r="C3" s="105" t="s">
        <v>79</v>
      </c>
      <c r="D3" s="189" t="s">
        <v>148</v>
      </c>
      <c r="E3" s="189" t="s">
        <v>149</v>
      </c>
      <c r="F3" s="189" t="s">
        <v>150</v>
      </c>
      <c r="G3" s="189" t="s">
        <v>151</v>
      </c>
      <c r="H3" s="189" t="s">
        <v>152</v>
      </c>
      <c r="I3" s="199" t="s">
        <v>69</v>
      </c>
      <c r="J3" s="201" t="s">
        <v>11</v>
      </c>
    </row>
    <row r="4" spans="1:13" ht="30" customHeight="1" x14ac:dyDescent="0.25">
      <c r="A4" s="197"/>
      <c r="B4" s="198"/>
      <c r="C4" s="105" t="s">
        <v>80</v>
      </c>
      <c r="D4" s="190"/>
      <c r="E4" s="190"/>
      <c r="F4" s="190"/>
      <c r="G4" s="190"/>
      <c r="H4" s="190"/>
      <c r="I4" s="199"/>
      <c r="J4" s="201"/>
    </row>
    <row r="5" spans="1:13" ht="30" customHeight="1" x14ac:dyDescent="0.25">
      <c r="A5" s="197"/>
      <c r="B5" s="198"/>
      <c r="C5" s="105" t="s">
        <v>81</v>
      </c>
      <c r="D5" s="190"/>
      <c r="E5" s="190"/>
      <c r="F5" s="190"/>
      <c r="G5" s="190"/>
      <c r="H5" s="190"/>
      <c r="I5" s="199"/>
      <c r="J5" s="201"/>
    </row>
    <row r="6" spans="1:13" ht="30" customHeight="1" x14ac:dyDescent="0.25">
      <c r="A6" s="197"/>
      <c r="B6" s="198"/>
      <c r="C6" s="105" t="s">
        <v>82</v>
      </c>
      <c r="D6" s="190"/>
      <c r="E6" s="190"/>
      <c r="F6" s="190"/>
      <c r="G6" s="190"/>
      <c r="H6" s="190"/>
      <c r="I6" s="199"/>
      <c r="J6" s="201"/>
      <c r="M6" s="24"/>
    </row>
    <row r="7" spans="1:13" ht="30" customHeight="1" x14ac:dyDescent="0.25">
      <c r="A7" s="197"/>
      <c r="B7" s="198"/>
      <c r="C7" s="105"/>
      <c r="D7" s="190"/>
      <c r="E7" s="190"/>
      <c r="F7" s="190"/>
      <c r="G7" s="190"/>
      <c r="H7" s="190"/>
      <c r="I7" s="199"/>
      <c r="J7" s="201"/>
    </row>
    <row r="8" spans="1:13" ht="30" customHeight="1" x14ac:dyDescent="0.25">
      <c r="A8" s="197"/>
      <c r="B8" s="198"/>
      <c r="C8" s="1"/>
      <c r="D8" s="190"/>
      <c r="E8" s="190"/>
      <c r="F8" s="190"/>
      <c r="G8" s="190"/>
      <c r="H8" s="190"/>
      <c r="I8" s="199"/>
      <c r="J8" s="201"/>
    </row>
    <row r="9" spans="1:13" ht="30" customHeight="1" x14ac:dyDescent="0.25">
      <c r="A9" s="197"/>
      <c r="B9" s="198"/>
      <c r="C9" s="1"/>
      <c r="D9" s="190"/>
      <c r="E9" s="190"/>
      <c r="F9" s="190"/>
      <c r="G9" s="190"/>
      <c r="H9" s="190"/>
      <c r="I9" s="199"/>
      <c r="J9" s="201"/>
    </row>
    <row r="10" spans="1:13" ht="30" customHeight="1" x14ac:dyDescent="0.25">
      <c r="A10" s="197"/>
      <c r="B10" s="198"/>
      <c r="C10" s="1"/>
      <c r="D10" s="190"/>
      <c r="E10" s="190"/>
      <c r="F10" s="190"/>
      <c r="G10" s="190"/>
      <c r="H10" s="190"/>
      <c r="I10" s="199"/>
      <c r="J10" s="201"/>
    </row>
    <row r="11" spans="1:13" ht="30" customHeight="1" x14ac:dyDescent="0.25">
      <c r="A11" s="197"/>
      <c r="B11" s="198"/>
      <c r="C11" s="1"/>
      <c r="D11" s="191"/>
      <c r="E11" s="191"/>
      <c r="F11" s="191"/>
      <c r="G11" s="191"/>
      <c r="H11" s="191"/>
      <c r="I11" s="199"/>
      <c r="J11" s="201"/>
    </row>
    <row r="12" spans="1:13" ht="20.100000000000001" customHeight="1" x14ac:dyDescent="0.25">
      <c r="A12" s="9" t="s">
        <v>1</v>
      </c>
      <c r="B12" s="9" t="s">
        <v>0</v>
      </c>
      <c r="C12" s="104" t="s">
        <v>10</v>
      </c>
      <c r="D12" s="108">
        <v>1</v>
      </c>
      <c r="E12" s="109">
        <v>2</v>
      </c>
      <c r="F12" s="108">
        <v>3</v>
      </c>
      <c r="G12" s="109">
        <v>4</v>
      </c>
      <c r="H12" s="108">
        <v>5</v>
      </c>
      <c r="I12" s="200"/>
      <c r="J12" s="202"/>
    </row>
    <row r="13" spans="1:13" ht="20.100000000000001" customHeight="1" x14ac:dyDescent="0.25">
      <c r="A13" s="11">
        <f>ÖĞRENCİLİSTESİ!A5</f>
        <v>1</v>
      </c>
      <c r="B13" s="11">
        <f>ÖĞRENCİLİSTESİ!B5</f>
        <v>5</v>
      </c>
      <c r="C13" s="12" t="str">
        <f>ÖĞRENCİLİSTESİ!C5</f>
        <v>BİLAL ENSAR ERTAŞ</v>
      </c>
      <c r="D13" s="4"/>
      <c r="E13" s="4"/>
      <c r="F13" s="4"/>
      <c r="G13" s="4"/>
      <c r="H13" s="4"/>
      <c r="I13" s="4" t="e">
        <f t="shared" ref="I13:I50" si="0">AVERAGEA(D13:H13)</f>
        <v>#DIV/0!</v>
      </c>
      <c r="J13" s="60" t="e">
        <f>IF(I13&lt;1.5,"Geliştirilmeli",IF(I13&gt;2.44,"Çok İyi","İyi"))</f>
        <v>#DIV/0!</v>
      </c>
    </row>
    <row r="14" spans="1:13" ht="20.100000000000001" customHeight="1" x14ac:dyDescent="0.25">
      <c r="A14" s="11">
        <f>ÖĞRENCİLİSTESİ!A6</f>
        <v>2</v>
      </c>
      <c r="B14" s="11">
        <f>ÖĞRENCİLİSTESİ!B6</f>
        <v>12</v>
      </c>
      <c r="C14" s="12" t="str">
        <f>ÖĞRENCİLİSTESİ!C6</f>
        <v>ARDA ÇATAL</v>
      </c>
      <c r="D14" s="4"/>
      <c r="E14" s="4"/>
      <c r="F14" s="4"/>
      <c r="G14" s="4"/>
      <c r="H14" s="4"/>
      <c r="I14" s="4" t="e">
        <f t="shared" si="0"/>
        <v>#DIV/0!</v>
      </c>
      <c r="J14" s="60" t="e">
        <f t="shared" ref="J14:J50" si="1">IF(I14&lt;1.5,"Geliştirilmeli",IF(I14&gt;2.44,"Çok İyi","İyi"))</f>
        <v>#DIV/0!</v>
      </c>
    </row>
    <row r="15" spans="1:13" ht="20.100000000000001" customHeight="1" x14ac:dyDescent="0.25">
      <c r="A15" s="11">
        <f>ÖĞRENCİLİSTESİ!A7</f>
        <v>3</v>
      </c>
      <c r="B15" s="11">
        <f>ÖĞRENCİLİSTESİ!B7</f>
        <v>38</v>
      </c>
      <c r="C15" s="12" t="str">
        <f>ÖĞRENCİLİSTESİ!C7</f>
        <v>AYŞE BUĞLEM İMROZ</v>
      </c>
      <c r="D15" s="4"/>
      <c r="E15" s="4"/>
      <c r="F15" s="4"/>
      <c r="G15" s="4"/>
      <c r="H15" s="4"/>
      <c r="I15" s="4" t="e">
        <f t="shared" si="0"/>
        <v>#DIV/0!</v>
      </c>
      <c r="J15" s="60" t="e">
        <f t="shared" si="1"/>
        <v>#DIV/0!</v>
      </c>
    </row>
    <row r="16" spans="1:13" ht="20.100000000000001" customHeight="1" x14ac:dyDescent="0.25">
      <c r="A16" s="11">
        <f>ÖĞRENCİLİSTESİ!A8</f>
        <v>4</v>
      </c>
      <c r="B16" s="11">
        <f>ÖĞRENCİLİSTESİ!B8</f>
        <v>44</v>
      </c>
      <c r="C16" s="12" t="str">
        <f>ÖĞRENCİLİSTESİ!C8</f>
        <v>YUSUF EREN KILIÇ</v>
      </c>
      <c r="D16" s="4"/>
      <c r="E16" s="4"/>
      <c r="F16" s="4"/>
      <c r="G16" s="4"/>
      <c r="H16" s="4"/>
      <c r="I16" s="4" t="e">
        <f t="shared" si="0"/>
        <v>#DIV/0!</v>
      </c>
      <c r="J16" s="60" t="e">
        <f t="shared" si="1"/>
        <v>#DIV/0!</v>
      </c>
    </row>
    <row r="17" spans="1:10" ht="20.100000000000001" customHeight="1" x14ac:dyDescent="0.25">
      <c r="A17" s="11">
        <f>ÖĞRENCİLİSTESİ!A9</f>
        <v>5</v>
      </c>
      <c r="B17" s="11">
        <f>ÖĞRENCİLİSTESİ!B9</f>
        <v>50</v>
      </c>
      <c r="C17" s="12" t="str">
        <f>ÖĞRENCİLİSTESİ!C9</f>
        <v>ALİ KORALP ERGİT</v>
      </c>
      <c r="D17" s="4"/>
      <c r="E17" s="4"/>
      <c r="F17" s="4"/>
      <c r="G17" s="4"/>
      <c r="H17" s="4"/>
      <c r="I17" s="4" t="e">
        <f t="shared" si="0"/>
        <v>#DIV/0!</v>
      </c>
      <c r="J17" s="60" t="e">
        <f t="shared" si="1"/>
        <v>#DIV/0!</v>
      </c>
    </row>
    <row r="18" spans="1:10" ht="20.100000000000001" customHeight="1" x14ac:dyDescent="0.25">
      <c r="A18" s="11">
        <f>ÖĞRENCİLİSTESİ!A10</f>
        <v>6</v>
      </c>
      <c r="B18" s="11">
        <f>ÖĞRENCİLİSTESİ!B10</f>
        <v>53</v>
      </c>
      <c r="C18" s="12" t="str">
        <f>ÖĞRENCİLİSTESİ!C10</f>
        <v>ALİ TAHA YILMAZ</v>
      </c>
      <c r="D18" s="4"/>
      <c r="E18" s="4"/>
      <c r="F18" s="4"/>
      <c r="G18" s="4"/>
      <c r="H18" s="4"/>
      <c r="I18" s="4" t="e">
        <f t="shared" si="0"/>
        <v>#DIV/0!</v>
      </c>
      <c r="J18" s="60" t="e">
        <f t="shared" si="1"/>
        <v>#DIV/0!</v>
      </c>
    </row>
    <row r="19" spans="1:10" ht="20.100000000000001" customHeight="1" x14ac:dyDescent="0.25">
      <c r="A19" s="11">
        <f>ÖĞRENCİLİSTESİ!A11</f>
        <v>7</v>
      </c>
      <c r="B19" s="11">
        <f>ÖĞRENCİLİSTESİ!B11</f>
        <v>54</v>
      </c>
      <c r="C19" s="12" t="str">
        <f>ÖĞRENCİLİSTESİ!C11</f>
        <v>ALPEREN ADALI</v>
      </c>
      <c r="D19" s="4"/>
      <c r="E19" s="4"/>
      <c r="F19" s="4"/>
      <c r="G19" s="4"/>
      <c r="H19" s="4"/>
      <c r="I19" s="4" t="e">
        <f t="shared" si="0"/>
        <v>#DIV/0!</v>
      </c>
      <c r="J19" s="60" t="e">
        <f t="shared" si="1"/>
        <v>#DIV/0!</v>
      </c>
    </row>
    <row r="20" spans="1:10" ht="20.100000000000001" customHeight="1" x14ac:dyDescent="0.25">
      <c r="A20" s="11">
        <f>ÖĞRENCİLİSTESİ!A12</f>
        <v>8</v>
      </c>
      <c r="B20" s="11">
        <f>ÖĞRENCİLİSTESİ!B12</f>
        <v>56</v>
      </c>
      <c r="C20" s="12" t="str">
        <f>ÖĞRENCİLİSTESİ!C12</f>
        <v>AMİNE BİNGÖL</v>
      </c>
      <c r="D20" s="4"/>
      <c r="E20" s="4"/>
      <c r="F20" s="4"/>
      <c r="G20" s="4"/>
      <c r="H20" s="4"/>
      <c r="I20" s="4" t="e">
        <f t="shared" si="0"/>
        <v>#DIV/0!</v>
      </c>
      <c r="J20" s="60" t="e">
        <f t="shared" si="1"/>
        <v>#DIV/0!</v>
      </c>
    </row>
    <row r="21" spans="1:10" ht="20.100000000000001" customHeight="1" x14ac:dyDescent="0.25">
      <c r="A21" s="11">
        <f>ÖĞRENCİLİSTESİ!A13</f>
        <v>9</v>
      </c>
      <c r="B21" s="11">
        <f>ÖĞRENCİLİSTESİ!B13</f>
        <v>61</v>
      </c>
      <c r="C21" s="12" t="str">
        <f>ÖĞRENCİLİSTESİ!C13</f>
        <v>AYAZ TAŞDELEN</v>
      </c>
      <c r="D21" s="4"/>
      <c r="E21" s="4"/>
      <c r="F21" s="4"/>
      <c r="G21" s="4"/>
      <c r="H21" s="4"/>
      <c r="I21" s="4" t="e">
        <f t="shared" si="0"/>
        <v>#DIV/0!</v>
      </c>
      <c r="J21" s="60" t="e">
        <f t="shared" si="1"/>
        <v>#DIV/0!</v>
      </c>
    </row>
    <row r="22" spans="1:10" ht="20.100000000000001" customHeight="1" x14ac:dyDescent="0.25">
      <c r="A22" s="11">
        <f>ÖĞRENCİLİSTESİ!A14</f>
        <v>10</v>
      </c>
      <c r="B22" s="11">
        <f>ÖĞRENCİLİSTESİ!B14</f>
        <v>68</v>
      </c>
      <c r="C22" s="12" t="str">
        <f>ÖĞRENCİLİSTESİ!C14</f>
        <v>BERAT BERK KURT</v>
      </c>
      <c r="D22" s="4"/>
      <c r="E22" s="4"/>
      <c r="F22" s="4"/>
      <c r="G22" s="4"/>
      <c r="H22" s="4"/>
      <c r="I22" s="4" t="e">
        <f t="shared" si="0"/>
        <v>#DIV/0!</v>
      </c>
      <c r="J22" s="60" t="e">
        <f t="shared" si="1"/>
        <v>#DIV/0!</v>
      </c>
    </row>
    <row r="23" spans="1:10" ht="20.100000000000001" customHeight="1" x14ac:dyDescent="0.25">
      <c r="A23" s="11">
        <f>ÖĞRENCİLİSTESİ!A15</f>
        <v>11</v>
      </c>
      <c r="B23" s="11">
        <f>ÖĞRENCİLİSTESİ!B15</f>
        <v>77</v>
      </c>
      <c r="C23" s="12" t="str">
        <f>ÖĞRENCİLİSTESİ!C15</f>
        <v>CEYLİN ADA DALAKKAYA</v>
      </c>
      <c r="D23" s="4"/>
      <c r="E23" s="4"/>
      <c r="F23" s="4"/>
      <c r="G23" s="4"/>
      <c r="H23" s="4"/>
      <c r="I23" s="4" t="e">
        <f t="shared" si="0"/>
        <v>#DIV/0!</v>
      </c>
      <c r="J23" s="60" t="e">
        <f t="shared" si="1"/>
        <v>#DIV/0!</v>
      </c>
    </row>
    <row r="24" spans="1:10" ht="20.100000000000001" customHeight="1" x14ac:dyDescent="0.25">
      <c r="A24" s="11">
        <f>ÖĞRENCİLİSTESİ!A16</f>
        <v>12</v>
      </c>
      <c r="B24" s="11">
        <f>ÖĞRENCİLİSTESİ!B16</f>
        <v>106</v>
      </c>
      <c r="C24" s="12" t="str">
        <f>ÖĞRENCİLİSTESİ!C16</f>
        <v>ELİF IRMAK ÖREN</v>
      </c>
      <c r="D24" s="4"/>
      <c r="E24" s="4"/>
      <c r="F24" s="4"/>
      <c r="G24" s="4"/>
      <c r="H24" s="4"/>
      <c r="I24" s="4" t="e">
        <f t="shared" si="0"/>
        <v>#DIV/0!</v>
      </c>
      <c r="J24" s="60" t="e">
        <f t="shared" si="1"/>
        <v>#DIV/0!</v>
      </c>
    </row>
    <row r="25" spans="1:10" ht="20.100000000000001" customHeight="1" x14ac:dyDescent="0.25">
      <c r="A25" s="11">
        <f>ÖĞRENCİLİSTESİ!A17</f>
        <v>13</v>
      </c>
      <c r="B25" s="11">
        <f>ÖĞRENCİLİSTESİ!B17</f>
        <v>122</v>
      </c>
      <c r="C25" s="12" t="str">
        <f>ÖĞRENCİLİSTESİ!C17</f>
        <v>EYLÜL ÖZTÜRK</v>
      </c>
      <c r="D25" s="4"/>
      <c r="E25" s="4"/>
      <c r="F25" s="4"/>
      <c r="G25" s="4"/>
      <c r="H25" s="4"/>
      <c r="I25" s="4" t="e">
        <f t="shared" si="0"/>
        <v>#DIV/0!</v>
      </c>
      <c r="J25" s="60" t="e">
        <f t="shared" si="1"/>
        <v>#DIV/0!</v>
      </c>
    </row>
    <row r="26" spans="1:10" ht="20.100000000000001" customHeight="1" x14ac:dyDescent="0.25">
      <c r="A26" s="11">
        <f>ÖĞRENCİLİSTESİ!A18</f>
        <v>14</v>
      </c>
      <c r="B26" s="11">
        <f>ÖĞRENCİLİSTESİ!B18</f>
        <v>142</v>
      </c>
      <c r="C26" s="12" t="str">
        <f>ÖĞRENCİLİSTESİ!C18</f>
        <v>ILGIN BALYEMEZ</v>
      </c>
      <c r="D26" s="4"/>
      <c r="E26" s="4"/>
      <c r="F26" s="4"/>
      <c r="G26" s="4"/>
      <c r="H26" s="4"/>
      <c r="I26" s="4" t="e">
        <f t="shared" si="0"/>
        <v>#DIV/0!</v>
      </c>
      <c r="J26" s="60" t="e">
        <f t="shared" si="1"/>
        <v>#DIV/0!</v>
      </c>
    </row>
    <row r="27" spans="1:10" ht="20.100000000000001" customHeight="1" x14ac:dyDescent="0.25">
      <c r="A27" s="11">
        <f>ÖĞRENCİLİSTESİ!A19</f>
        <v>15</v>
      </c>
      <c r="B27" s="11">
        <f>ÖĞRENCİLİSTESİ!B19</f>
        <v>146</v>
      </c>
      <c r="C27" s="12" t="str">
        <f>ÖĞRENCİLİSTESİ!C19</f>
        <v>IRMAK BALYEMEZ</v>
      </c>
      <c r="D27" s="4"/>
      <c r="E27" s="4"/>
      <c r="F27" s="4"/>
      <c r="G27" s="4"/>
      <c r="H27" s="4"/>
      <c r="I27" s="4" t="e">
        <f t="shared" si="0"/>
        <v>#DIV/0!</v>
      </c>
      <c r="J27" s="60" t="e">
        <f t="shared" si="1"/>
        <v>#DIV/0!</v>
      </c>
    </row>
    <row r="28" spans="1:10" ht="20.100000000000001" customHeight="1" x14ac:dyDescent="0.25">
      <c r="A28" s="11">
        <f>ÖĞRENCİLİSTESİ!A20</f>
        <v>16</v>
      </c>
      <c r="B28" s="11">
        <f>ÖĞRENCİLİSTESİ!B20</f>
        <v>179</v>
      </c>
      <c r="C28" s="12" t="str">
        <f>ÖĞRENCİLİSTESİ!C20</f>
        <v>KUZEY AYGÜN</v>
      </c>
      <c r="D28" s="4"/>
      <c r="E28" s="4"/>
      <c r="F28" s="4"/>
      <c r="G28" s="4"/>
      <c r="H28" s="4"/>
      <c r="I28" s="4" t="e">
        <f t="shared" si="0"/>
        <v>#DIV/0!</v>
      </c>
      <c r="J28" s="60" t="e">
        <f t="shared" si="1"/>
        <v>#DIV/0!</v>
      </c>
    </row>
    <row r="29" spans="1:10" ht="20.100000000000001" customHeight="1" x14ac:dyDescent="0.25">
      <c r="A29" s="11">
        <f>ÖĞRENCİLİSTESİ!A21</f>
        <v>17</v>
      </c>
      <c r="B29" s="11">
        <f>ÖĞRENCİLİSTESİ!B21</f>
        <v>184</v>
      </c>
      <c r="C29" s="12" t="str">
        <f>ÖĞRENCİLİSTESİ!C21</f>
        <v>MEHMET ARİF DENİZ</v>
      </c>
      <c r="D29" s="4"/>
      <c r="E29" s="4"/>
      <c r="F29" s="4"/>
      <c r="G29" s="4"/>
      <c r="H29" s="4"/>
      <c r="I29" s="4" t="e">
        <f t="shared" si="0"/>
        <v>#DIV/0!</v>
      </c>
      <c r="J29" s="60" t="e">
        <f t="shared" si="1"/>
        <v>#DIV/0!</v>
      </c>
    </row>
    <row r="30" spans="1:10" ht="20.100000000000001" customHeight="1" x14ac:dyDescent="0.25">
      <c r="A30" s="11">
        <f>ÖĞRENCİLİSTESİ!A22</f>
        <v>18</v>
      </c>
      <c r="B30" s="11">
        <f>ÖĞRENCİLİSTESİ!B22</f>
        <v>188</v>
      </c>
      <c r="C30" s="12" t="str">
        <f>ÖĞRENCİLİSTESİ!C22</f>
        <v>MEHMET SENCER YARAR</v>
      </c>
      <c r="D30" s="4"/>
      <c r="E30" s="4"/>
      <c r="F30" s="4"/>
      <c r="G30" s="4"/>
      <c r="H30" s="4"/>
      <c r="I30" s="4" t="e">
        <f t="shared" si="0"/>
        <v>#DIV/0!</v>
      </c>
      <c r="J30" s="60" t="e">
        <f t="shared" si="1"/>
        <v>#DIV/0!</v>
      </c>
    </row>
    <row r="31" spans="1:10" ht="20.100000000000001" customHeight="1" x14ac:dyDescent="0.25">
      <c r="A31" s="11">
        <f>ÖĞRENCİLİSTESİ!A23</f>
        <v>19</v>
      </c>
      <c r="B31" s="11">
        <f>ÖĞRENCİLİSTESİ!B23</f>
        <v>198</v>
      </c>
      <c r="C31" s="12" t="str">
        <f>ÖĞRENCİLİSTESİ!C23</f>
        <v>ÖMER FARUK BALTAŞ</v>
      </c>
      <c r="D31" s="4"/>
      <c r="E31" s="4"/>
      <c r="F31" s="4"/>
      <c r="G31" s="4"/>
      <c r="H31" s="4"/>
      <c r="I31" s="4" t="e">
        <f t="shared" si="0"/>
        <v>#DIV/0!</v>
      </c>
      <c r="J31" s="60" t="e">
        <f t="shared" si="1"/>
        <v>#DIV/0!</v>
      </c>
    </row>
    <row r="32" spans="1:10" ht="20.100000000000001" customHeight="1" x14ac:dyDescent="0.25">
      <c r="A32" s="11">
        <f>ÖĞRENCİLİSTESİ!A24</f>
        <v>20</v>
      </c>
      <c r="B32" s="11">
        <f>ÖĞRENCİLİSTESİ!B24</f>
        <v>200</v>
      </c>
      <c r="C32" s="12" t="str">
        <f>ÖĞRENCİLİSTESİ!C24</f>
        <v>ÖMER KOŞAR</v>
      </c>
      <c r="D32" s="4"/>
      <c r="E32" s="4"/>
      <c r="F32" s="4"/>
      <c r="G32" s="4"/>
      <c r="H32" s="4"/>
      <c r="I32" s="4" t="e">
        <f t="shared" si="0"/>
        <v>#DIV/0!</v>
      </c>
      <c r="J32" s="60" t="e">
        <f t="shared" si="1"/>
        <v>#DIV/0!</v>
      </c>
    </row>
    <row r="33" spans="1:10" ht="20.100000000000001" customHeight="1" x14ac:dyDescent="0.25">
      <c r="A33" s="11">
        <f>ÖĞRENCİLİSTESİ!A25</f>
        <v>21</v>
      </c>
      <c r="B33" s="11">
        <f>ÖĞRENCİLİSTESİ!B25</f>
        <v>219</v>
      </c>
      <c r="C33" s="12" t="str">
        <f>ÖĞRENCİLİSTESİ!C25</f>
        <v>TUĞSEM DURU KARABABA</v>
      </c>
      <c r="D33" s="4"/>
      <c r="E33" s="4"/>
      <c r="F33" s="4"/>
      <c r="G33" s="4"/>
      <c r="H33" s="4"/>
      <c r="I33" s="4" t="e">
        <f t="shared" si="0"/>
        <v>#DIV/0!</v>
      </c>
      <c r="J33" s="60" t="e">
        <f t="shared" si="1"/>
        <v>#DIV/0!</v>
      </c>
    </row>
    <row r="34" spans="1:10" ht="20.100000000000001" customHeight="1" x14ac:dyDescent="0.25">
      <c r="A34" s="11">
        <f>ÖĞRENCİLİSTESİ!A26</f>
        <v>22</v>
      </c>
      <c r="B34" s="11">
        <f>ÖĞRENCİLİSTESİ!B26</f>
        <v>221</v>
      </c>
      <c r="C34" s="12" t="str">
        <f>ÖĞRENCİLİSTESİ!C26</f>
        <v>TUNA ÖZTOPRAK</v>
      </c>
      <c r="D34" s="4"/>
      <c r="E34" s="4"/>
      <c r="F34" s="4"/>
      <c r="G34" s="4"/>
      <c r="H34" s="4"/>
      <c r="I34" s="4" t="e">
        <f t="shared" si="0"/>
        <v>#DIV/0!</v>
      </c>
      <c r="J34" s="60" t="e">
        <f t="shared" si="1"/>
        <v>#DIV/0!</v>
      </c>
    </row>
    <row r="35" spans="1:10" ht="20.100000000000001" customHeight="1" x14ac:dyDescent="0.25">
      <c r="A35" s="11">
        <f>ÖĞRENCİLİSTESİ!A27</f>
        <v>23</v>
      </c>
      <c r="B35" s="11">
        <f>ÖĞRENCİLİSTESİ!B27</f>
        <v>227</v>
      </c>
      <c r="C35" s="12" t="str">
        <f>ÖĞRENCİLİSTESİ!C27</f>
        <v>UMUT DENİZ KOCA</v>
      </c>
      <c r="D35" s="4"/>
      <c r="E35" s="4"/>
      <c r="F35" s="4"/>
      <c r="G35" s="4"/>
      <c r="H35" s="4"/>
      <c r="I35" s="4" t="e">
        <f t="shared" si="0"/>
        <v>#DIV/0!</v>
      </c>
      <c r="J35" s="60" t="e">
        <f t="shared" si="1"/>
        <v>#DIV/0!</v>
      </c>
    </row>
    <row r="36" spans="1:10" ht="20.100000000000001" customHeight="1" x14ac:dyDescent="0.25">
      <c r="A36" s="11">
        <f>ÖĞRENCİLİSTESİ!A28</f>
        <v>24</v>
      </c>
      <c r="B36" s="11">
        <f>ÖĞRENCİLİSTESİ!B28</f>
        <v>239</v>
      </c>
      <c r="C36" s="12" t="str">
        <f>ÖĞRENCİLİSTESİ!C28</f>
        <v>ZEYNEP DİLA ÇELİK</v>
      </c>
      <c r="D36" s="4"/>
      <c r="E36" s="4"/>
      <c r="F36" s="4"/>
      <c r="G36" s="4"/>
      <c r="H36" s="4"/>
      <c r="I36" s="4" t="e">
        <f t="shared" si="0"/>
        <v>#DIV/0!</v>
      </c>
      <c r="J36" s="60" t="e">
        <f t="shared" si="1"/>
        <v>#DIV/0!</v>
      </c>
    </row>
    <row r="37" spans="1:10" ht="20.100000000000001" customHeight="1" x14ac:dyDescent="0.25">
      <c r="A37" s="11">
        <f>ÖĞRENCİLİSTESİ!A29</f>
        <v>25</v>
      </c>
      <c r="B37" s="11">
        <f>ÖĞRENCİLİSTESİ!B29</f>
        <v>253</v>
      </c>
      <c r="C37" s="12" t="str">
        <f>ÖĞRENCİLİSTESİ!C29</f>
        <v>MEHMET EREN EKER</v>
      </c>
      <c r="D37" s="4"/>
      <c r="E37" s="4"/>
      <c r="F37" s="4"/>
      <c r="G37" s="4"/>
      <c r="H37" s="4"/>
      <c r="I37" s="4" t="e">
        <f t="shared" si="0"/>
        <v>#DIV/0!</v>
      </c>
      <c r="J37" s="60" t="e">
        <f t="shared" si="1"/>
        <v>#DIV/0!</v>
      </c>
    </row>
    <row r="38" spans="1:10" ht="20.100000000000001" customHeight="1" x14ac:dyDescent="0.25">
      <c r="A38" s="11">
        <f>ÖĞRENCİLİSTESİ!A30</f>
        <v>26</v>
      </c>
      <c r="B38" s="11">
        <f>ÖĞRENCİLİSTESİ!B30</f>
        <v>0</v>
      </c>
      <c r="C38" s="12">
        <f>ÖĞRENCİLİSTESİ!C30</f>
        <v>0</v>
      </c>
      <c r="D38" s="4"/>
      <c r="E38" s="4"/>
      <c r="F38" s="4"/>
      <c r="G38" s="4"/>
      <c r="H38" s="4"/>
      <c r="I38" s="4" t="e">
        <f t="shared" si="0"/>
        <v>#DIV/0!</v>
      </c>
      <c r="J38" s="60" t="e">
        <f t="shared" si="1"/>
        <v>#DIV/0!</v>
      </c>
    </row>
    <row r="39" spans="1:10" ht="20.100000000000001" customHeight="1" x14ac:dyDescent="0.25">
      <c r="A39" s="11">
        <f>ÖĞRENCİLİSTESİ!A31</f>
        <v>27</v>
      </c>
      <c r="B39" s="11">
        <f>ÖĞRENCİLİSTESİ!B31</f>
        <v>0</v>
      </c>
      <c r="C39" s="12">
        <f>ÖĞRENCİLİSTESİ!C31</f>
        <v>0</v>
      </c>
      <c r="D39" s="4"/>
      <c r="E39" s="4"/>
      <c r="F39" s="4"/>
      <c r="G39" s="4"/>
      <c r="H39" s="4"/>
      <c r="I39" s="4" t="e">
        <f t="shared" si="0"/>
        <v>#DIV/0!</v>
      </c>
      <c r="J39" s="60" t="e">
        <f t="shared" si="1"/>
        <v>#DIV/0!</v>
      </c>
    </row>
    <row r="40" spans="1:10" ht="20.100000000000001" customHeight="1" x14ac:dyDescent="0.25">
      <c r="A40" s="11">
        <f>ÖĞRENCİLİSTESİ!A32</f>
        <v>28</v>
      </c>
      <c r="B40" s="11">
        <f>ÖĞRENCİLİSTESİ!B32</f>
        <v>0</v>
      </c>
      <c r="C40" s="12">
        <f>ÖĞRENCİLİSTESİ!C32</f>
        <v>0</v>
      </c>
      <c r="D40" s="4"/>
      <c r="E40" s="4"/>
      <c r="F40" s="4"/>
      <c r="G40" s="4"/>
      <c r="H40" s="4"/>
      <c r="I40" s="4" t="e">
        <f t="shared" si="0"/>
        <v>#DIV/0!</v>
      </c>
      <c r="J40" s="60" t="e">
        <f t="shared" si="1"/>
        <v>#DIV/0!</v>
      </c>
    </row>
    <row r="41" spans="1:10" ht="20.100000000000001" customHeight="1" x14ac:dyDescent="0.25">
      <c r="A41" s="11">
        <f>ÖĞRENCİLİSTESİ!A33</f>
        <v>29</v>
      </c>
      <c r="B41" s="11">
        <f>ÖĞRENCİLİSTESİ!B33</f>
        <v>0</v>
      </c>
      <c r="C41" s="12">
        <f>ÖĞRENCİLİSTESİ!C33</f>
        <v>0</v>
      </c>
      <c r="D41" s="2"/>
      <c r="E41" s="3"/>
      <c r="F41" s="3"/>
      <c r="G41" s="3"/>
      <c r="H41" s="3"/>
      <c r="I41" s="4" t="e">
        <f t="shared" si="0"/>
        <v>#DIV/0!</v>
      </c>
      <c r="J41" s="60" t="e">
        <f t="shared" si="1"/>
        <v>#DIV/0!</v>
      </c>
    </row>
    <row r="42" spans="1:10" ht="20.100000000000001" customHeight="1" x14ac:dyDescent="0.25">
      <c r="A42" s="11">
        <f>ÖĞRENCİLİSTESİ!A34</f>
        <v>30</v>
      </c>
      <c r="B42" s="11">
        <f>ÖĞRENCİLİSTESİ!B34</f>
        <v>0</v>
      </c>
      <c r="C42" s="12">
        <f>ÖĞRENCİLİSTESİ!C34</f>
        <v>0</v>
      </c>
      <c r="D42" s="2"/>
      <c r="E42" s="3"/>
      <c r="F42" s="3"/>
      <c r="G42" s="3"/>
      <c r="H42" s="3"/>
      <c r="I42" s="4" t="e">
        <f t="shared" si="0"/>
        <v>#DIV/0!</v>
      </c>
      <c r="J42" s="60" t="e">
        <f t="shared" si="1"/>
        <v>#DIV/0!</v>
      </c>
    </row>
    <row r="43" spans="1:10" ht="20.100000000000001" customHeight="1" x14ac:dyDescent="0.25">
      <c r="A43" s="11">
        <f>ÖĞRENCİLİSTESİ!A35</f>
        <v>31</v>
      </c>
      <c r="B43" s="11">
        <f>ÖĞRENCİLİSTESİ!B35</f>
        <v>0</v>
      </c>
      <c r="C43" s="12">
        <f>ÖĞRENCİLİSTESİ!C35</f>
        <v>0</v>
      </c>
      <c r="D43" s="2"/>
      <c r="E43" s="3"/>
      <c r="F43" s="3"/>
      <c r="G43" s="3"/>
      <c r="H43" s="3"/>
      <c r="I43" s="4" t="e">
        <f t="shared" si="0"/>
        <v>#DIV/0!</v>
      </c>
      <c r="J43" s="60" t="e">
        <f t="shared" si="1"/>
        <v>#DIV/0!</v>
      </c>
    </row>
    <row r="44" spans="1:10" ht="20.100000000000001" customHeight="1" x14ac:dyDescent="0.25">
      <c r="A44" s="11">
        <f>ÖĞRENCİLİSTESİ!A36</f>
        <v>32</v>
      </c>
      <c r="B44" s="11">
        <f>ÖĞRENCİLİSTESİ!B36</f>
        <v>0</v>
      </c>
      <c r="C44" s="12">
        <f>ÖĞRENCİLİSTESİ!C36</f>
        <v>0</v>
      </c>
      <c r="D44" s="2"/>
      <c r="E44" s="3"/>
      <c r="F44" s="3"/>
      <c r="G44" s="3"/>
      <c r="H44" s="3"/>
      <c r="I44" s="4" t="e">
        <f t="shared" si="0"/>
        <v>#DIV/0!</v>
      </c>
      <c r="J44" s="60" t="e">
        <f t="shared" si="1"/>
        <v>#DIV/0!</v>
      </c>
    </row>
    <row r="45" spans="1:10" ht="20.100000000000001" customHeight="1" x14ac:dyDescent="0.25">
      <c r="A45" s="11">
        <f>ÖĞRENCİLİSTESİ!A37</f>
        <v>33</v>
      </c>
      <c r="B45" s="11">
        <f>ÖĞRENCİLİSTESİ!B37</f>
        <v>0</v>
      </c>
      <c r="C45" s="12">
        <f>ÖĞRENCİLİSTESİ!C37</f>
        <v>0</v>
      </c>
      <c r="D45" s="2"/>
      <c r="E45" s="3"/>
      <c r="F45" s="3"/>
      <c r="G45" s="3"/>
      <c r="H45" s="3"/>
      <c r="I45" s="4" t="e">
        <f t="shared" si="0"/>
        <v>#DIV/0!</v>
      </c>
      <c r="J45" s="60" t="e">
        <f t="shared" si="1"/>
        <v>#DIV/0!</v>
      </c>
    </row>
    <row r="46" spans="1:10" ht="20.100000000000001" customHeight="1" x14ac:dyDescent="0.25">
      <c r="A46" s="11">
        <f>ÖĞRENCİLİSTESİ!A38</f>
        <v>34</v>
      </c>
      <c r="B46" s="11">
        <f>ÖĞRENCİLİSTESİ!B38</f>
        <v>0</v>
      </c>
      <c r="C46" s="12">
        <f>ÖĞRENCİLİSTESİ!C38</f>
        <v>0</v>
      </c>
      <c r="D46" s="2"/>
      <c r="E46" s="3"/>
      <c r="F46" s="3"/>
      <c r="G46" s="3"/>
      <c r="H46" s="3"/>
      <c r="I46" s="4" t="e">
        <f t="shared" si="0"/>
        <v>#DIV/0!</v>
      </c>
      <c r="J46" s="60" t="e">
        <f t="shared" si="1"/>
        <v>#DIV/0!</v>
      </c>
    </row>
    <row r="47" spans="1:10" ht="20.100000000000001" customHeight="1" x14ac:dyDescent="0.25">
      <c r="A47" s="11">
        <f>ÖĞRENCİLİSTESİ!A39</f>
        <v>35</v>
      </c>
      <c r="B47" s="11">
        <f>ÖĞRENCİLİSTESİ!B39</f>
        <v>0</v>
      </c>
      <c r="C47" s="12">
        <f>ÖĞRENCİLİSTESİ!C39</f>
        <v>0</v>
      </c>
      <c r="D47" s="2"/>
      <c r="E47" s="3"/>
      <c r="F47" s="3"/>
      <c r="G47" s="3"/>
      <c r="H47" s="3"/>
      <c r="I47" s="4" t="e">
        <f t="shared" si="0"/>
        <v>#DIV/0!</v>
      </c>
      <c r="J47" s="60" t="e">
        <f t="shared" si="1"/>
        <v>#DIV/0!</v>
      </c>
    </row>
    <row r="48" spans="1:10" ht="20.100000000000001" customHeight="1" x14ac:dyDescent="0.25">
      <c r="A48" s="11">
        <f>ÖĞRENCİLİSTESİ!A40</f>
        <v>36</v>
      </c>
      <c r="B48" s="11">
        <f>ÖĞRENCİLİSTESİ!B40</f>
        <v>0</v>
      </c>
      <c r="C48" s="12">
        <f>ÖĞRENCİLİSTESİ!C40</f>
        <v>0</v>
      </c>
      <c r="D48" s="2"/>
      <c r="E48" s="3"/>
      <c r="F48" s="3"/>
      <c r="G48" s="3"/>
      <c r="H48" s="3"/>
      <c r="I48" s="4" t="e">
        <f t="shared" si="0"/>
        <v>#DIV/0!</v>
      </c>
      <c r="J48" s="60" t="e">
        <f t="shared" si="1"/>
        <v>#DIV/0!</v>
      </c>
    </row>
    <row r="49" spans="1:12" ht="20.100000000000001" customHeight="1" x14ac:dyDescent="0.25">
      <c r="A49" s="11">
        <f>ÖĞRENCİLİSTESİ!A41</f>
        <v>37</v>
      </c>
      <c r="B49" s="11">
        <f>ÖĞRENCİLİSTESİ!B41</f>
        <v>0</v>
      </c>
      <c r="C49" s="12">
        <f>ÖĞRENCİLİSTESİ!C41</f>
        <v>0</v>
      </c>
      <c r="D49" s="2"/>
      <c r="E49" s="3"/>
      <c r="F49" s="3"/>
      <c r="G49" s="3"/>
      <c r="H49" s="3"/>
      <c r="I49" s="4" t="e">
        <f t="shared" si="0"/>
        <v>#DIV/0!</v>
      </c>
      <c r="J49" s="60" t="e">
        <f t="shared" si="1"/>
        <v>#DIV/0!</v>
      </c>
    </row>
    <row r="50" spans="1:12" ht="20.100000000000001" customHeight="1" x14ac:dyDescent="0.25">
      <c r="A50" s="11" t="e">
        <f>ÖĞRENCİLİSTESİ!#REF!</f>
        <v>#REF!</v>
      </c>
      <c r="B50" s="11" t="e">
        <f>ÖĞRENCİLİSTESİ!#REF!</f>
        <v>#REF!</v>
      </c>
      <c r="C50" s="12" t="e">
        <f>ÖĞRENCİLİSTESİ!#REF!</f>
        <v>#REF!</v>
      </c>
      <c r="D50" s="2"/>
      <c r="E50" s="3"/>
      <c r="F50" s="3"/>
      <c r="G50" s="3"/>
      <c r="H50" s="3"/>
      <c r="I50" s="4" t="e">
        <f t="shared" si="0"/>
        <v>#DIV/0!</v>
      </c>
      <c r="J50" s="60" t="e">
        <f t="shared" si="1"/>
        <v>#DIV/0!</v>
      </c>
    </row>
    <row r="51" spans="1:12" ht="20.100000000000001" customHeight="1" x14ac:dyDescent="0.25"/>
    <row r="52" spans="1:12" ht="20.100000000000001" customHeight="1" x14ac:dyDescent="0.25">
      <c r="I52" s="192">
        <f>ÖĞRENCİLİSTESİ!L2</f>
        <v>0</v>
      </c>
      <c r="J52" s="192"/>
      <c r="K52" s="24"/>
      <c r="L52" s="24"/>
    </row>
    <row r="53" spans="1:12" ht="20.100000000000001" customHeight="1" x14ac:dyDescent="0.25">
      <c r="I53" s="188" t="str">
        <f>ÖĞRENCİLİSTESİ!L3</f>
        <v>3/B Sınıf Öğretmeni</v>
      </c>
      <c r="J53" s="188"/>
      <c r="K53" s="24"/>
      <c r="L53" s="24"/>
    </row>
    <row r="54" spans="1:12" x14ac:dyDescent="0.25">
      <c r="I54" s="25"/>
      <c r="J54" s="71"/>
      <c r="K54" s="24"/>
      <c r="L54" s="24"/>
    </row>
    <row r="55" spans="1:12" x14ac:dyDescent="0.25">
      <c r="I55" s="25"/>
      <c r="J55" s="71"/>
      <c r="K55" s="24"/>
      <c r="L55" s="24"/>
    </row>
    <row r="56" spans="1:12" x14ac:dyDescent="0.25">
      <c r="I56" s="25"/>
      <c r="J56" s="71"/>
      <c r="K56" s="24"/>
      <c r="L56" s="24"/>
    </row>
  </sheetData>
  <protectedRanges>
    <protectedRange sqref="A13:C50" name="Aralık1_1_1"/>
  </protectedRanges>
  <mergeCells count="14">
    <mergeCell ref="A1:J1"/>
    <mergeCell ref="C2:J2"/>
    <mergeCell ref="A3:A11"/>
    <mergeCell ref="B3:B11"/>
    <mergeCell ref="D3:D11"/>
    <mergeCell ref="I3:I12"/>
    <mergeCell ref="I52:J52"/>
    <mergeCell ref="I53:J53"/>
    <mergeCell ref="A2:B2"/>
    <mergeCell ref="E3:E11"/>
    <mergeCell ref="F3:F11"/>
    <mergeCell ref="G3:G11"/>
    <mergeCell ref="H3:H11"/>
    <mergeCell ref="J3:J12"/>
  </mergeCells>
  <printOptions horizontalCentered="1"/>
  <pageMargins left="0.19685039370078741" right="0.19685039370078741" top="0.31496062992125984" bottom="0.31496062992125984" header="0.31496062992125984" footer="0.31496062992125984"/>
  <pageSetup paperSize="9" scale="6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opLeftCell="A22" workbookViewId="0">
      <selection activeCell="C13" sqref="C13"/>
    </sheetView>
  </sheetViews>
  <sheetFormatPr defaultRowHeight="15.75" x14ac:dyDescent="0.25"/>
  <cols>
    <col min="1" max="2" width="4.7109375" style="35" customWidth="1"/>
    <col min="3" max="3" width="25.7109375" style="35" customWidth="1"/>
    <col min="4" max="4" width="12" style="1" customWidth="1"/>
    <col min="5" max="5" width="11.140625" style="1" customWidth="1"/>
    <col min="6" max="6" width="12" style="1" customWidth="1"/>
    <col min="7" max="7" width="8.140625" style="1" customWidth="1"/>
    <col min="8" max="9" width="5.7109375" style="1" customWidth="1"/>
    <col min="10" max="10" width="5.7109375" style="47" customWidth="1"/>
    <col min="11" max="11" width="13.7109375" style="5" customWidth="1"/>
    <col min="12" max="12" width="5.7109375" style="1" customWidth="1"/>
    <col min="13" max="15" width="7.7109375" style="1" customWidth="1"/>
    <col min="16" max="16384" width="9.140625" style="1"/>
  </cols>
  <sheetData>
    <row r="1" spans="1:11" ht="20.100000000000001" customHeight="1" x14ac:dyDescent="0.25">
      <c r="A1" s="207" t="str">
        <f>ÖĞRENCİLİSTESİ!A1</f>
        <v>2021-2022 EĞİTİM ÖĞRETİM YILI ŞÜKRÜPAŞA. İLKOKULU</v>
      </c>
      <c r="B1" s="208"/>
      <c r="C1" s="208"/>
      <c r="D1" s="208"/>
      <c r="E1" s="208"/>
      <c r="F1" s="208"/>
      <c r="G1" s="208"/>
      <c r="H1" s="208"/>
      <c r="I1" s="208"/>
      <c r="J1" s="208"/>
      <c r="K1" s="209"/>
    </row>
    <row r="2" spans="1:11" ht="20.100000000000001" customHeight="1" x14ac:dyDescent="0.25">
      <c r="A2" s="207"/>
      <c r="B2" s="209"/>
      <c r="C2" s="208" t="s">
        <v>487</v>
      </c>
      <c r="D2" s="208"/>
      <c r="E2" s="208"/>
      <c r="F2" s="208"/>
      <c r="G2" s="208"/>
      <c r="H2" s="208"/>
      <c r="I2" s="208"/>
      <c r="J2" s="208"/>
      <c r="K2" s="209"/>
    </row>
    <row r="3" spans="1:11" ht="27" customHeight="1" x14ac:dyDescent="0.25">
      <c r="A3" s="43"/>
      <c r="B3" s="29"/>
      <c r="C3" s="212"/>
      <c r="D3" s="189" t="s">
        <v>488</v>
      </c>
      <c r="E3" s="189" t="s">
        <v>489</v>
      </c>
      <c r="F3" s="189" t="s">
        <v>490</v>
      </c>
      <c r="G3" s="206" t="s">
        <v>491</v>
      </c>
      <c r="H3" s="206"/>
      <c r="I3" s="206"/>
      <c r="J3" s="204" t="s">
        <v>64</v>
      </c>
      <c r="K3" s="204" t="s">
        <v>11</v>
      </c>
    </row>
    <row r="4" spans="1:11" ht="27" customHeight="1" x14ac:dyDescent="0.25">
      <c r="A4" s="44"/>
      <c r="B4" s="31"/>
      <c r="C4" s="213"/>
      <c r="D4" s="190"/>
      <c r="E4" s="190"/>
      <c r="F4" s="190"/>
      <c r="G4" s="190"/>
      <c r="H4" s="190"/>
      <c r="I4" s="190"/>
      <c r="J4" s="201"/>
      <c r="K4" s="201"/>
    </row>
    <row r="5" spans="1:11" ht="27" customHeight="1" x14ac:dyDescent="0.25">
      <c r="A5" s="44"/>
      <c r="B5" s="31"/>
      <c r="C5" s="213"/>
      <c r="D5" s="190"/>
      <c r="E5" s="190"/>
      <c r="F5" s="190"/>
      <c r="G5" s="190"/>
      <c r="H5" s="190"/>
      <c r="I5" s="190"/>
      <c r="J5" s="201"/>
      <c r="K5" s="201"/>
    </row>
    <row r="6" spans="1:11" ht="27" customHeight="1" x14ac:dyDescent="0.25">
      <c r="A6" s="44"/>
      <c r="B6" s="31"/>
      <c r="C6" s="213"/>
      <c r="D6" s="190"/>
      <c r="E6" s="190"/>
      <c r="F6" s="190"/>
      <c r="G6" s="190"/>
      <c r="H6" s="190"/>
      <c r="I6" s="190"/>
      <c r="J6" s="201"/>
      <c r="K6" s="201"/>
    </row>
    <row r="7" spans="1:11" ht="27" customHeight="1" x14ac:dyDescent="0.25">
      <c r="A7" s="44"/>
      <c r="B7" s="31"/>
      <c r="C7" s="213"/>
      <c r="D7" s="190"/>
      <c r="E7" s="190"/>
      <c r="F7" s="190"/>
      <c r="G7" s="190"/>
      <c r="H7" s="190"/>
      <c r="I7" s="190"/>
      <c r="J7" s="201"/>
      <c r="K7" s="201"/>
    </row>
    <row r="8" spans="1:11" ht="27" customHeight="1" x14ac:dyDescent="0.25">
      <c r="A8" s="33"/>
      <c r="B8" s="31"/>
      <c r="C8" s="213"/>
      <c r="D8" s="190"/>
      <c r="E8" s="190"/>
      <c r="F8" s="190"/>
      <c r="G8" s="190"/>
      <c r="H8" s="190"/>
      <c r="I8" s="190"/>
      <c r="J8" s="201"/>
      <c r="K8" s="201"/>
    </row>
    <row r="9" spans="1:11" ht="27" customHeight="1" x14ac:dyDescent="0.25">
      <c r="A9" s="34"/>
      <c r="B9" s="32"/>
      <c r="C9" s="214"/>
      <c r="D9" s="191"/>
      <c r="E9" s="191"/>
      <c r="F9" s="191"/>
      <c r="G9" s="191"/>
      <c r="H9" s="191"/>
      <c r="I9" s="191"/>
      <c r="J9" s="201"/>
      <c r="K9" s="201"/>
    </row>
    <row r="10" spans="1:11" ht="18.95" customHeight="1" x14ac:dyDescent="0.25">
      <c r="A10" s="9" t="s">
        <v>1</v>
      </c>
      <c r="B10" s="9" t="s">
        <v>0</v>
      </c>
      <c r="C10" s="20" t="s">
        <v>10</v>
      </c>
      <c r="D10" s="145">
        <v>1</v>
      </c>
      <c r="E10" s="145">
        <v>2</v>
      </c>
      <c r="F10" s="145">
        <v>3</v>
      </c>
      <c r="G10" s="145">
        <v>4</v>
      </c>
      <c r="H10" s="145">
        <v>5</v>
      </c>
      <c r="I10" s="145">
        <v>6</v>
      </c>
      <c r="J10" s="202"/>
      <c r="K10" s="202"/>
    </row>
    <row r="11" spans="1:11" ht="18.95" customHeight="1" x14ac:dyDescent="0.25">
      <c r="A11" s="11">
        <f>ÖĞRENCİLİSTESİ!A5</f>
        <v>1</v>
      </c>
      <c r="B11" s="11">
        <f>ÖĞRENCİLİSTESİ!I5</f>
        <v>5</v>
      </c>
      <c r="C11" s="12" t="str">
        <f>ÖĞRENCİLİSTESİ!J5</f>
        <v>BİLAL ENSAR ERTAŞ</v>
      </c>
      <c r="D11" s="2"/>
      <c r="E11" s="3"/>
      <c r="F11" s="3"/>
      <c r="G11" s="3"/>
      <c r="H11" s="3"/>
      <c r="I11" s="3"/>
      <c r="J11" s="46" t="e">
        <f t="shared" ref="J11:J46" si="0">AVERAGEA(D11:F11)</f>
        <v>#DIV/0!</v>
      </c>
      <c r="K11" s="60" t="e">
        <f t="shared" ref="K11:K46" si="1">IF(J11&lt;1.5,"Geliştirilmeli",IF(J11&gt;2.44,"Çok İyi","İyi"))</f>
        <v>#DIV/0!</v>
      </c>
    </row>
    <row r="12" spans="1:11" ht="18.95" customHeight="1" x14ac:dyDescent="0.25">
      <c r="A12" s="13">
        <f>ÖĞRENCİLİSTESİ!A6</f>
        <v>2</v>
      </c>
      <c r="B12" s="11">
        <f>ÖĞRENCİLİSTESİ!I6</f>
        <v>12</v>
      </c>
      <c r="C12" s="12" t="str">
        <f>ÖĞRENCİLİSTESİ!J6</f>
        <v>ARDA ÇATAL</v>
      </c>
      <c r="D12" s="2"/>
      <c r="E12" s="3"/>
      <c r="F12" s="3"/>
      <c r="G12" s="3"/>
      <c r="H12" s="3"/>
      <c r="I12" s="3"/>
      <c r="J12" s="46" t="e">
        <f t="shared" si="0"/>
        <v>#DIV/0!</v>
      </c>
      <c r="K12" s="60" t="e">
        <f t="shared" si="1"/>
        <v>#DIV/0!</v>
      </c>
    </row>
    <row r="13" spans="1:11" ht="18.95" customHeight="1" x14ac:dyDescent="0.25">
      <c r="A13" s="11">
        <f>ÖĞRENCİLİSTESİ!A7</f>
        <v>3</v>
      </c>
      <c r="B13" s="11">
        <f>ÖĞRENCİLİSTESİ!I7</f>
        <v>38</v>
      </c>
      <c r="C13" s="12" t="str">
        <f>ÖĞRENCİLİSTESİ!J7</f>
        <v>AYŞE BUĞLEM İMROZ</v>
      </c>
      <c r="D13" s="2"/>
      <c r="E13" s="3"/>
      <c r="F13" s="3"/>
      <c r="G13" s="3"/>
      <c r="H13" s="3"/>
      <c r="I13" s="3"/>
      <c r="J13" s="46" t="e">
        <f t="shared" si="0"/>
        <v>#DIV/0!</v>
      </c>
      <c r="K13" s="60" t="e">
        <f t="shared" si="1"/>
        <v>#DIV/0!</v>
      </c>
    </row>
    <row r="14" spans="1:11" ht="18.95" customHeight="1" x14ac:dyDescent="0.25">
      <c r="A14" s="13">
        <f>ÖĞRENCİLİSTESİ!A8</f>
        <v>4</v>
      </c>
      <c r="B14" s="11">
        <f>ÖĞRENCİLİSTESİ!I8</f>
        <v>44</v>
      </c>
      <c r="C14" s="12" t="str">
        <f>ÖĞRENCİLİSTESİ!J8</f>
        <v>YUSUF EREN KILIÇ</v>
      </c>
      <c r="D14" s="2"/>
      <c r="E14" s="3"/>
      <c r="F14" s="3"/>
      <c r="G14" s="3"/>
      <c r="H14" s="3"/>
      <c r="I14" s="3"/>
      <c r="J14" s="46" t="e">
        <f t="shared" si="0"/>
        <v>#DIV/0!</v>
      </c>
      <c r="K14" s="60" t="e">
        <f t="shared" si="1"/>
        <v>#DIV/0!</v>
      </c>
    </row>
    <row r="15" spans="1:11" ht="18.95" customHeight="1" x14ac:dyDescent="0.25">
      <c r="A15" s="11">
        <f>ÖĞRENCİLİSTESİ!A9</f>
        <v>5</v>
      </c>
      <c r="B15" s="11">
        <f>ÖĞRENCİLİSTESİ!I9</f>
        <v>50</v>
      </c>
      <c r="C15" s="12" t="str">
        <f>ÖĞRENCİLİSTESİ!J9</f>
        <v>ALİ KORALP ERGİT</v>
      </c>
      <c r="D15" s="2"/>
      <c r="E15" s="3"/>
      <c r="F15" s="3"/>
      <c r="G15" s="3"/>
      <c r="H15" s="3"/>
      <c r="I15" s="3"/>
      <c r="J15" s="46" t="e">
        <f t="shared" si="0"/>
        <v>#DIV/0!</v>
      </c>
      <c r="K15" s="60" t="e">
        <f t="shared" si="1"/>
        <v>#DIV/0!</v>
      </c>
    </row>
    <row r="16" spans="1:11" ht="18.95" customHeight="1" x14ac:dyDescent="0.25">
      <c r="A16" s="13">
        <f>ÖĞRENCİLİSTESİ!A10</f>
        <v>6</v>
      </c>
      <c r="B16" s="11">
        <f>ÖĞRENCİLİSTESİ!I10</f>
        <v>53</v>
      </c>
      <c r="C16" s="12" t="str">
        <f>ÖĞRENCİLİSTESİ!J10</f>
        <v>ALİ TAHA YILMAZ</v>
      </c>
      <c r="D16" s="2"/>
      <c r="E16" s="3"/>
      <c r="F16" s="3"/>
      <c r="G16" s="3"/>
      <c r="H16" s="3"/>
      <c r="I16" s="3"/>
      <c r="J16" s="46" t="e">
        <f t="shared" si="0"/>
        <v>#DIV/0!</v>
      </c>
      <c r="K16" s="60" t="e">
        <f t="shared" si="1"/>
        <v>#DIV/0!</v>
      </c>
    </row>
    <row r="17" spans="1:11" ht="18.95" customHeight="1" x14ac:dyDescent="0.25">
      <c r="A17" s="11">
        <f>ÖĞRENCİLİSTESİ!A12</f>
        <v>8</v>
      </c>
      <c r="B17" s="11">
        <f>ÖĞRENCİLİSTESİ!I11</f>
        <v>54</v>
      </c>
      <c r="C17" s="12" t="str">
        <f>ÖĞRENCİLİSTESİ!J11</f>
        <v>ALPEREN ADALI</v>
      </c>
      <c r="D17" s="2"/>
      <c r="E17" s="3"/>
      <c r="F17" s="3"/>
      <c r="G17" s="3"/>
      <c r="H17" s="3"/>
      <c r="I17" s="3"/>
      <c r="J17" s="46" t="e">
        <f t="shared" si="0"/>
        <v>#DIV/0!</v>
      </c>
      <c r="K17" s="60" t="e">
        <f t="shared" si="1"/>
        <v>#DIV/0!</v>
      </c>
    </row>
    <row r="18" spans="1:11" ht="18.95" customHeight="1" x14ac:dyDescent="0.25">
      <c r="A18" s="13">
        <f>ÖĞRENCİLİSTESİ!A13</f>
        <v>9</v>
      </c>
      <c r="B18" s="11">
        <f>ÖĞRENCİLİSTESİ!I12</f>
        <v>56</v>
      </c>
      <c r="C18" s="12" t="str">
        <f>ÖĞRENCİLİSTESİ!J12</f>
        <v>AMİNE BİNGÖL</v>
      </c>
      <c r="D18" s="2"/>
      <c r="E18" s="3"/>
      <c r="F18" s="3"/>
      <c r="G18" s="3"/>
      <c r="H18" s="3"/>
      <c r="I18" s="3"/>
      <c r="J18" s="46" t="e">
        <f t="shared" si="0"/>
        <v>#DIV/0!</v>
      </c>
      <c r="K18" s="60" t="e">
        <f t="shared" si="1"/>
        <v>#DIV/0!</v>
      </c>
    </row>
    <row r="19" spans="1:11" ht="18.95" customHeight="1" x14ac:dyDescent="0.25">
      <c r="A19" s="11">
        <f>ÖĞRENCİLİSTESİ!A14</f>
        <v>10</v>
      </c>
      <c r="B19" s="11">
        <f>ÖĞRENCİLİSTESİ!I13</f>
        <v>61</v>
      </c>
      <c r="C19" s="12" t="str">
        <f>ÖĞRENCİLİSTESİ!J13</f>
        <v>AYAZ TAŞDELEN</v>
      </c>
      <c r="D19" s="2"/>
      <c r="E19" s="3"/>
      <c r="F19" s="3"/>
      <c r="G19" s="3"/>
      <c r="H19" s="3"/>
      <c r="I19" s="3"/>
      <c r="J19" s="46" t="e">
        <f t="shared" si="0"/>
        <v>#DIV/0!</v>
      </c>
      <c r="K19" s="60" t="e">
        <f t="shared" si="1"/>
        <v>#DIV/0!</v>
      </c>
    </row>
    <row r="20" spans="1:11" ht="18.95" customHeight="1" x14ac:dyDescent="0.25">
      <c r="A20" s="13">
        <f>ÖĞRENCİLİSTESİ!A15</f>
        <v>11</v>
      </c>
      <c r="B20" s="11">
        <f>ÖĞRENCİLİSTESİ!I14</f>
        <v>68</v>
      </c>
      <c r="C20" s="12" t="str">
        <f>ÖĞRENCİLİSTESİ!J14</f>
        <v>BERAT BERK KURT</v>
      </c>
      <c r="D20" s="2"/>
      <c r="E20" s="3"/>
      <c r="F20" s="3"/>
      <c r="G20" s="3"/>
      <c r="H20" s="3"/>
      <c r="I20" s="3"/>
      <c r="J20" s="46" t="e">
        <f t="shared" si="0"/>
        <v>#DIV/0!</v>
      </c>
      <c r="K20" s="60" t="e">
        <f t="shared" si="1"/>
        <v>#DIV/0!</v>
      </c>
    </row>
    <row r="21" spans="1:11" ht="18.95" customHeight="1" x14ac:dyDescent="0.25">
      <c r="A21" s="11">
        <f>ÖĞRENCİLİSTESİ!A16</f>
        <v>12</v>
      </c>
      <c r="B21" s="11">
        <f>ÖĞRENCİLİSTESİ!I15</f>
        <v>77</v>
      </c>
      <c r="C21" s="12" t="str">
        <f>ÖĞRENCİLİSTESİ!J15</f>
        <v>CEYLİN ADA DALAKKAYA</v>
      </c>
      <c r="D21" s="2"/>
      <c r="E21" s="3"/>
      <c r="F21" s="3"/>
      <c r="G21" s="3"/>
      <c r="H21" s="3"/>
      <c r="I21" s="3"/>
      <c r="J21" s="46" t="e">
        <f t="shared" si="0"/>
        <v>#DIV/0!</v>
      </c>
      <c r="K21" s="60" t="e">
        <f t="shared" si="1"/>
        <v>#DIV/0!</v>
      </c>
    </row>
    <row r="22" spans="1:11" ht="18.95" customHeight="1" x14ac:dyDescent="0.25">
      <c r="A22" s="13">
        <f>ÖĞRENCİLİSTESİ!A17</f>
        <v>13</v>
      </c>
      <c r="B22" s="11">
        <f>ÖĞRENCİLİSTESİ!I16</f>
        <v>106</v>
      </c>
      <c r="C22" s="12" t="str">
        <f>ÖĞRENCİLİSTESİ!J16</f>
        <v>ELİF IRMAK ÖREN</v>
      </c>
      <c r="D22" s="2"/>
      <c r="E22" s="3"/>
      <c r="F22" s="3"/>
      <c r="G22" s="3"/>
      <c r="H22" s="3"/>
      <c r="I22" s="3"/>
      <c r="J22" s="46" t="e">
        <f t="shared" si="0"/>
        <v>#DIV/0!</v>
      </c>
      <c r="K22" s="60" t="e">
        <f t="shared" si="1"/>
        <v>#DIV/0!</v>
      </c>
    </row>
    <row r="23" spans="1:11" ht="18.95" customHeight="1" x14ac:dyDescent="0.25">
      <c r="A23" s="11">
        <f>ÖĞRENCİLİSTESİ!A18</f>
        <v>14</v>
      </c>
      <c r="B23" s="11">
        <f>ÖĞRENCİLİSTESİ!I17</f>
        <v>122</v>
      </c>
      <c r="C23" s="12" t="str">
        <f>ÖĞRENCİLİSTESİ!J17</f>
        <v>EYLÜL ÖZTÜRK</v>
      </c>
      <c r="D23" s="2"/>
      <c r="E23" s="3"/>
      <c r="F23" s="3"/>
      <c r="G23" s="3"/>
      <c r="H23" s="3"/>
      <c r="I23" s="3"/>
      <c r="J23" s="46" t="e">
        <f t="shared" si="0"/>
        <v>#DIV/0!</v>
      </c>
      <c r="K23" s="60" t="e">
        <f t="shared" si="1"/>
        <v>#DIV/0!</v>
      </c>
    </row>
    <row r="24" spans="1:11" ht="18.95" customHeight="1" x14ac:dyDescent="0.25">
      <c r="A24" s="13">
        <f>ÖĞRENCİLİSTESİ!A19</f>
        <v>15</v>
      </c>
      <c r="B24" s="11">
        <f>ÖĞRENCİLİSTESİ!I18</f>
        <v>142</v>
      </c>
      <c r="C24" s="12" t="str">
        <f>ÖĞRENCİLİSTESİ!J18</f>
        <v>ILGIN BALYEMEZ</v>
      </c>
      <c r="D24" s="2"/>
      <c r="E24" s="3"/>
      <c r="F24" s="3"/>
      <c r="G24" s="3"/>
      <c r="H24" s="3"/>
      <c r="I24" s="3"/>
      <c r="J24" s="46" t="e">
        <f t="shared" si="0"/>
        <v>#DIV/0!</v>
      </c>
      <c r="K24" s="60" t="e">
        <f t="shared" si="1"/>
        <v>#DIV/0!</v>
      </c>
    </row>
    <row r="25" spans="1:11" ht="18.95" customHeight="1" x14ac:dyDescent="0.25">
      <c r="A25" s="11">
        <f>ÖĞRENCİLİSTESİ!A20</f>
        <v>16</v>
      </c>
      <c r="B25" s="11">
        <f>ÖĞRENCİLİSTESİ!I19</f>
        <v>146</v>
      </c>
      <c r="C25" s="12" t="str">
        <f>ÖĞRENCİLİSTESİ!J19</f>
        <v>IRMAK BALYEMEZ</v>
      </c>
      <c r="D25" s="2"/>
      <c r="E25" s="3"/>
      <c r="F25" s="3"/>
      <c r="G25" s="3"/>
      <c r="H25" s="3"/>
      <c r="I25" s="3"/>
      <c r="J25" s="46" t="e">
        <f t="shared" si="0"/>
        <v>#DIV/0!</v>
      </c>
      <c r="K25" s="60" t="e">
        <f t="shared" si="1"/>
        <v>#DIV/0!</v>
      </c>
    </row>
    <row r="26" spans="1:11" ht="18.95" customHeight="1" x14ac:dyDescent="0.25">
      <c r="A26" s="13">
        <f>ÖĞRENCİLİSTESİ!A21</f>
        <v>17</v>
      </c>
      <c r="B26" s="11">
        <f>ÖĞRENCİLİSTESİ!I20</f>
        <v>179</v>
      </c>
      <c r="C26" s="12" t="str">
        <f>ÖĞRENCİLİSTESİ!J20</f>
        <v>KUZEY AYGÜN</v>
      </c>
      <c r="D26" s="2"/>
      <c r="E26" s="3"/>
      <c r="F26" s="3"/>
      <c r="G26" s="3"/>
      <c r="H26" s="3"/>
      <c r="I26" s="3"/>
      <c r="J26" s="46" t="e">
        <f t="shared" si="0"/>
        <v>#DIV/0!</v>
      </c>
      <c r="K26" s="60" t="e">
        <f t="shared" si="1"/>
        <v>#DIV/0!</v>
      </c>
    </row>
    <row r="27" spans="1:11" ht="18.95" customHeight="1" x14ac:dyDescent="0.25">
      <c r="A27" s="11">
        <f>ÖĞRENCİLİSTESİ!A22</f>
        <v>18</v>
      </c>
      <c r="B27" s="11">
        <f>ÖĞRENCİLİSTESİ!I21</f>
        <v>184</v>
      </c>
      <c r="C27" s="12" t="str">
        <f>ÖĞRENCİLİSTESİ!J21</f>
        <v>MEHMET ARİF DENİZ</v>
      </c>
      <c r="D27" s="2"/>
      <c r="E27" s="3"/>
      <c r="F27" s="3"/>
      <c r="G27" s="3"/>
      <c r="H27" s="3"/>
      <c r="I27" s="3"/>
      <c r="J27" s="46" t="e">
        <f t="shared" si="0"/>
        <v>#DIV/0!</v>
      </c>
      <c r="K27" s="60" t="e">
        <f t="shared" si="1"/>
        <v>#DIV/0!</v>
      </c>
    </row>
    <row r="28" spans="1:11" ht="18.95" customHeight="1" x14ac:dyDescent="0.25">
      <c r="A28" s="13">
        <f>ÖĞRENCİLİSTESİ!A23</f>
        <v>19</v>
      </c>
      <c r="B28" s="11">
        <f>ÖĞRENCİLİSTESİ!I22</f>
        <v>188</v>
      </c>
      <c r="C28" s="12" t="str">
        <f>ÖĞRENCİLİSTESİ!J22</f>
        <v>MEHMET SENCER YARAR</v>
      </c>
      <c r="D28" s="2"/>
      <c r="E28" s="3"/>
      <c r="F28" s="3"/>
      <c r="G28" s="3"/>
      <c r="H28" s="3"/>
      <c r="I28" s="3"/>
      <c r="J28" s="46" t="e">
        <f t="shared" si="0"/>
        <v>#DIV/0!</v>
      </c>
      <c r="K28" s="60" t="e">
        <f t="shared" si="1"/>
        <v>#DIV/0!</v>
      </c>
    </row>
    <row r="29" spans="1:11" ht="18.95" customHeight="1" x14ac:dyDescent="0.25">
      <c r="A29" s="11">
        <f>ÖĞRENCİLİSTESİ!A24</f>
        <v>20</v>
      </c>
      <c r="B29" s="11">
        <f>ÖĞRENCİLİSTESİ!I23</f>
        <v>198</v>
      </c>
      <c r="C29" s="12" t="str">
        <f>ÖĞRENCİLİSTESİ!J23</f>
        <v>ÖMER FARUK BALTAŞ</v>
      </c>
      <c r="D29" s="2"/>
      <c r="E29" s="3"/>
      <c r="F29" s="3"/>
      <c r="G29" s="3"/>
      <c r="H29" s="3"/>
      <c r="I29" s="3"/>
      <c r="J29" s="46" t="e">
        <f t="shared" si="0"/>
        <v>#DIV/0!</v>
      </c>
      <c r="K29" s="60" t="e">
        <f t="shared" si="1"/>
        <v>#DIV/0!</v>
      </c>
    </row>
    <row r="30" spans="1:11" ht="18.95" customHeight="1" x14ac:dyDescent="0.25">
      <c r="A30" s="13">
        <f>ÖĞRENCİLİSTESİ!A25</f>
        <v>21</v>
      </c>
      <c r="B30" s="11">
        <f>ÖĞRENCİLİSTESİ!I24</f>
        <v>200</v>
      </c>
      <c r="C30" s="12" t="str">
        <f>ÖĞRENCİLİSTESİ!J24</f>
        <v>ÖMER KOŞAR</v>
      </c>
      <c r="D30" s="2"/>
      <c r="E30" s="3"/>
      <c r="F30" s="3"/>
      <c r="G30" s="3"/>
      <c r="H30" s="3"/>
      <c r="I30" s="3"/>
      <c r="J30" s="46" t="e">
        <f t="shared" si="0"/>
        <v>#DIV/0!</v>
      </c>
      <c r="K30" s="60" t="e">
        <f t="shared" si="1"/>
        <v>#DIV/0!</v>
      </c>
    </row>
    <row r="31" spans="1:11" ht="18.95" customHeight="1" x14ac:dyDescent="0.25">
      <c r="A31" s="11">
        <f>ÖĞRENCİLİSTESİ!A26</f>
        <v>22</v>
      </c>
      <c r="B31" s="11">
        <f>ÖĞRENCİLİSTESİ!I25</f>
        <v>219</v>
      </c>
      <c r="C31" s="12" t="str">
        <f>ÖĞRENCİLİSTESİ!J25</f>
        <v>TUĞSEM DURU KARABABA</v>
      </c>
      <c r="D31" s="2"/>
      <c r="E31" s="3"/>
      <c r="F31" s="3"/>
      <c r="G31" s="3"/>
      <c r="H31" s="3"/>
      <c r="I31" s="3"/>
      <c r="J31" s="46" t="e">
        <f t="shared" si="0"/>
        <v>#DIV/0!</v>
      </c>
      <c r="K31" s="60" t="e">
        <f t="shared" si="1"/>
        <v>#DIV/0!</v>
      </c>
    </row>
    <row r="32" spans="1:11" ht="18.95" customHeight="1" x14ac:dyDescent="0.25">
      <c r="A32" s="13">
        <f>ÖĞRENCİLİSTESİ!A27</f>
        <v>23</v>
      </c>
      <c r="B32" s="11">
        <f>ÖĞRENCİLİSTESİ!I26</f>
        <v>221</v>
      </c>
      <c r="C32" s="12" t="str">
        <f>ÖĞRENCİLİSTESİ!J26</f>
        <v>TUNA ÖZTOPRAK</v>
      </c>
      <c r="D32" s="2"/>
      <c r="E32" s="3"/>
      <c r="F32" s="3"/>
      <c r="G32" s="3"/>
      <c r="H32" s="3"/>
      <c r="I32" s="3"/>
      <c r="J32" s="46" t="e">
        <f t="shared" si="0"/>
        <v>#DIV/0!</v>
      </c>
      <c r="K32" s="60" t="e">
        <f t="shared" si="1"/>
        <v>#DIV/0!</v>
      </c>
    </row>
    <row r="33" spans="1:11" ht="18.95" customHeight="1" x14ac:dyDescent="0.25">
      <c r="A33" s="11">
        <f>ÖĞRENCİLİSTESİ!A28</f>
        <v>24</v>
      </c>
      <c r="B33" s="11">
        <f>ÖĞRENCİLİSTESİ!I27</f>
        <v>227</v>
      </c>
      <c r="C33" s="12" t="str">
        <f>ÖĞRENCİLİSTESİ!J27</f>
        <v>UMUT DENİZ KOCA</v>
      </c>
      <c r="D33" s="2"/>
      <c r="E33" s="3"/>
      <c r="F33" s="3"/>
      <c r="G33" s="3"/>
      <c r="H33" s="3"/>
      <c r="I33" s="3"/>
      <c r="J33" s="46" t="e">
        <f t="shared" si="0"/>
        <v>#DIV/0!</v>
      </c>
      <c r="K33" s="60" t="e">
        <f t="shared" si="1"/>
        <v>#DIV/0!</v>
      </c>
    </row>
    <row r="34" spans="1:11" ht="18.95" customHeight="1" x14ac:dyDescent="0.25">
      <c r="A34" s="13">
        <f>ÖĞRENCİLİSTESİ!A29</f>
        <v>25</v>
      </c>
      <c r="B34" s="11">
        <f>ÖĞRENCİLİSTESİ!I28</f>
        <v>239</v>
      </c>
      <c r="C34" s="12" t="str">
        <f>ÖĞRENCİLİSTESİ!J28</f>
        <v>ZEYNEP DİLA ÇELİK</v>
      </c>
      <c r="D34" s="2"/>
      <c r="E34" s="3"/>
      <c r="F34" s="3"/>
      <c r="G34" s="3"/>
      <c r="H34" s="3"/>
      <c r="I34" s="3"/>
      <c r="J34" s="46" t="e">
        <f t="shared" si="0"/>
        <v>#DIV/0!</v>
      </c>
      <c r="K34" s="60" t="e">
        <f t="shared" si="1"/>
        <v>#DIV/0!</v>
      </c>
    </row>
    <row r="35" spans="1:11" ht="18.95" customHeight="1" x14ac:dyDescent="0.25">
      <c r="A35" s="11">
        <f>ÖĞRENCİLİSTESİ!A30</f>
        <v>26</v>
      </c>
      <c r="B35" s="11">
        <f>ÖĞRENCİLİSTESİ!I29</f>
        <v>253</v>
      </c>
      <c r="C35" s="12" t="str">
        <f>ÖĞRENCİLİSTESİ!J29</f>
        <v>MEHMET EREN EKER</v>
      </c>
      <c r="D35" s="2"/>
      <c r="E35" s="3"/>
      <c r="F35" s="3"/>
      <c r="G35" s="3"/>
      <c r="H35" s="3"/>
      <c r="I35" s="3"/>
      <c r="J35" s="46" t="e">
        <f t="shared" si="0"/>
        <v>#DIV/0!</v>
      </c>
      <c r="K35" s="60" t="e">
        <f t="shared" si="1"/>
        <v>#DIV/0!</v>
      </c>
    </row>
    <row r="36" spans="1:11" ht="18.95" customHeight="1" x14ac:dyDescent="0.25">
      <c r="A36" s="13">
        <f>ÖĞRENCİLİSTESİ!A31</f>
        <v>27</v>
      </c>
      <c r="B36" s="11">
        <f>ÖĞRENCİLİSTESİ!I30</f>
        <v>0</v>
      </c>
      <c r="C36" s="12">
        <f>ÖĞRENCİLİSTESİ!J30</f>
        <v>0</v>
      </c>
      <c r="D36" s="2"/>
      <c r="E36" s="3"/>
      <c r="F36" s="3"/>
      <c r="G36" s="3"/>
      <c r="H36" s="3"/>
      <c r="I36" s="3"/>
      <c r="J36" s="46" t="e">
        <f t="shared" si="0"/>
        <v>#DIV/0!</v>
      </c>
      <c r="K36" s="60" t="e">
        <f t="shared" si="1"/>
        <v>#DIV/0!</v>
      </c>
    </row>
    <row r="37" spans="1:11" ht="18.95" customHeight="1" x14ac:dyDescent="0.25">
      <c r="A37" s="11">
        <f>ÖĞRENCİLİSTESİ!A32</f>
        <v>28</v>
      </c>
      <c r="B37" s="11">
        <f>ÖĞRENCİLİSTESİ!I31</f>
        <v>0</v>
      </c>
      <c r="C37" s="12">
        <f>ÖĞRENCİLİSTESİ!J31</f>
        <v>0</v>
      </c>
      <c r="D37" s="2"/>
      <c r="E37" s="3"/>
      <c r="F37" s="3"/>
      <c r="G37" s="3"/>
      <c r="H37" s="3"/>
      <c r="I37" s="3"/>
      <c r="J37" s="46" t="e">
        <f t="shared" si="0"/>
        <v>#DIV/0!</v>
      </c>
      <c r="K37" s="60" t="e">
        <f t="shared" si="1"/>
        <v>#DIV/0!</v>
      </c>
    </row>
    <row r="38" spans="1:11" ht="18.95" customHeight="1" x14ac:dyDescent="0.25">
      <c r="A38" s="13">
        <f>ÖĞRENCİLİSTESİ!A33</f>
        <v>29</v>
      </c>
      <c r="B38" s="11">
        <f>ÖĞRENCİLİSTESİ!I32</f>
        <v>0</v>
      </c>
      <c r="C38" s="12">
        <f>ÖĞRENCİLİSTESİ!J32</f>
        <v>0</v>
      </c>
      <c r="D38" s="2"/>
      <c r="E38" s="3"/>
      <c r="F38" s="3"/>
      <c r="G38" s="3"/>
      <c r="H38" s="3"/>
      <c r="I38" s="3"/>
      <c r="J38" s="46" t="e">
        <f t="shared" si="0"/>
        <v>#DIV/0!</v>
      </c>
      <c r="K38" s="60" t="e">
        <f t="shared" si="1"/>
        <v>#DIV/0!</v>
      </c>
    </row>
    <row r="39" spans="1:11" ht="18.95" customHeight="1" x14ac:dyDescent="0.25">
      <c r="A39" s="11">
        <f>ÖĞRENCİLİSTESİ!A34</f>
        <v>30</v>
      </c>
      <c r="B39" s="11">
        <f>ÖĞRENCİLİSTESİ!I33</f>
        <v>0</v>
      </c>
      <c r="C39" s="12">
        <f>ÖĞRENCİLİSTESİ!J33</f>
        <v>0</v>
      </c>
      <c r="D39" s="2"/>
      <c r="E39" s="3"/>
      <c r="F39" s="3"/>
      <c r="G39" s="3"/>
      <c r="H39" s="3"/>
      <c r="I39" s="3"/>
      <c r="J39" s="46" t="e">
        <f t="shared" si="0"/>
        <v>#DIV/0!</v>
      </c>
      <c r="K39" s="60" t="e">
        <f t="shared" si="1"/>
        <v>#DIV/0!</v>
      </c>
    </row>
    <row r="40" spans="1:11" ht="18.95" customHeight="1" x14ac:dyDescent="0.25">
      <c r="A40" s="13">
        <f>ÖĞRENCİLİSTESİ!A35</f>
        <v>31</v>
      </c>
      <c r="B40" s="11">
        <f>ÖĞRENCİLİSTESİ!I34</f>
        <v>0</v>
      </c>
      <c r="C40" s="12">
        <f>ÖĞRENCİLİSTESİ!J34</f>
        <v>0</v>
      </c>
      <c r="D40" s="2"/>
      <c r="E40" s="3"/>
      <c r="F40" s="3"/>
      <c r="G40" s="3"/>
      <c r="H40" s="3"/>
      <c r="I40" s="3"/>
      <c r="J40" s="46" t="e">
        <f t="shared" si="0"/>
        <v>#DIV/0!</v>
      </c>
      <c r="K40" s="60" t="e">
        <f t="shared" si="1"/>
        <v>#DIV/0!</v>
      </c>
    </row>
    <row r="41" spans="1:11" ht="18.95" customHeight="1" x14ac:dyDescent="0.25">
      <c r="A41" s="11">
        <f>ÖĞRENCİLİSTESİ!A36</f>
        <v>32</v>
      </c>
      <c r="B41" s="11">
        <f>ÖĞRENCİLİSTESİ!I35</f>
        <v>0</v>
      </c>
      <c r="C41" s="12">
        <f>ÖĞRENCİLİSTESİ!J35</f>
        <v>0</v>
      </c>
      <c r="D41" s="2"/>
      <c r="E41" s="3"/>
      <c r="F41" s="3"/>
      <c r="G41" s="3"/>
      <c r="H41" s="3"/>
      <c r="I41" s="3"/>
      <c r="J41" s="46" t="e">
        <f t="shared" si="0"/>
        <v>#DIV/0!</v>
      </c>
      <c r="K41" s="60" t="e">
        <f t="shared" si="1"/>
        <v>#DIV/0!</v>
      </c>
    </row>
    <row r="42" spans="1:11" ht="18.95" customHeight="1" x14ac:dyDescent="0.25">
      <c r="A42" s="13">
        <f>ÖĞRENCİLİSTESİ!A37</f>
        <v>33</v>
      </c>
      <c r="B42" s="11">
        <f>ÖĞRENCİLİSTESİ!I36</f>
        <v>0</v>
      </c>
      <c r="C42" s="12">
        <f>ÖĞRENCİLİSTESİ!J36</f>
        <v>0</v>
      </c>
      <c r="D42" s="2"/>
      <c r="E42" s="3"/>
      <c r="F42" s="3"/>
      <c r="G42" s="3"/>
      <c r="H42" s="3"/>
      <c r="I42" s="3"/>
      <c r="J42" s="46" t="e">
        <f t="shared" si="0"/>
        <v>#DIV/0!</v>
      </c>
      <c r="K42" s="60" t="e">
        <f t="shared" si="1"/>
        <v>#DIV/0!</v>
      </c>
    </row>
    <row r="43" spans="1:11" ht="18.95" customHeight="1" x14ac:dyDescent="0.25">
      <c r="A43" s="11">
        <f>ÖĞRENCİLİSTESİ!A38</f>
        <v>34</v>
      </c>
      <c r="B43" s="11">
        <f>ÖĞRENCİLİSTESİ!I37</f>
        <v>0</v>
      </c>
      <c r="C43" s="12">
        <f>ÖĞRENCİLİSTESİ!J37</f>
        <v>0</v>
      </c>
      <c r="D43" s="2"/>
      <c r="E43" s="3"/>
      <c r="F43" s="3"/>
      <c r="G43" s="3"/>
      <c r="H43" s="3"/>
      <c r="I43" s="3"/>
      <c r="J43" s="46" t="e">
        <f t="shared" si="0"/>
        <v>#DIV/0!</v>
      </c>
      <c r="K43" s="60" t="e">
        <f t="shared" si="1"/>
        <v>#DIV/0!</v>
      </c>
    </row>
    <row r="44" spans="1:11" ht="18.95" customHeight="1" x14ac:dyDescent="0.25">
      <c r="A44" s="13">
        <f>ÖĞRENCİLİSTESİ!A39</f>
        <v>35</v>
      </c>
      <c r="B44" s="11">
        <f>ÖĞRENCİLİSTESİ!I38</f>
        <v>0</v>
      </c>
      <c r="C44" s="12">
        <f>ÖĞRENCİLİSTESİ!J38</f>
        <v>0</v>
      </c>
      <c r="D44" s="2"/>
      <c r="E44" s="3"/>
      <c r="F44" s="3"/>
      <c r="G44" s="3"/>
      <c r="H44" s="3"/>
      <c r="I44" s="3"/>
      <c r="J44" s="46" t="e">
        <f t="shared" si="0"/>
        <v>#DIV/0!</v>
      </c>
      <c r="K44" s="60" t="e">
        <f t="shared" si="1"/>
        <v>#DIV/0!</v>
      </c>
    </row>
    <row r="45" spans="1:11" ht="18.95" customHeight="1" x14ac:dyDescent="0.25">
      <c r="A45" s="11">
        <f>ÖĞRENCİLİSTESİ!A40</f>
        <v>36</v>
      </c>
      <c r="B45" s="11">
        <f>ÖĞRENCİLİSTESİ!I39</f>
        <v>0</v>
      </c>
      <c r="C45" s="12">
        <f>ÖĞRENCİLİSTESİ!J39</f>
        <v>0</v>
      </c>
      <c r="D45" s="2"/>
      <c r="E45" s="3"/>
      <c r="F45" s="3"/>
      <c r="G45" s="3"/>
      <c r="H45" s="3"/>
      <c r="I45" s="3"/>
      <c r="J45" s="46" t="e">
        <f t="shared" si="0"/>
        <v>#DIV/0!</v>
      </c>
      <c r="K45" s="60" t="e">
        <f t="shared" si="1"/>
        <v>#DIV/0!</v>
      </c>
    </row>
    <row r="46" spans="1:11" ht="18.95" customHeight="1" x14ac:dyDescent="0.25">
      <c r="A46" s="13">
        <f>ÖĞRENCİLİSTESİ!A41</f>
        <v>37</v>
      </c>
      <c r="B46" s="11">
        <f>ÖĞRENCİLİSTESİ!I40</f>
        <v>0</v>
      </c>
      <c r="C46" s="12">
        <f>ÖĞRENCİLİSTESİ!J40</f>
        <v>0</v>
      </c>
      <c r="D46" s="2"/>
      <c r="E46" s="3"/>
      <c r="F46" s="3"/>
      <c r="G46" s="3"/>
      <c r="H46" s="3"/>
      <c r="I46" s="3"/>
      <c r="J46" s="46" t="e">
        <f t="shared" si="0"/>
        <v>#DIV/0!</v>
      </c>
      <c r="K46" s="60" t="e">
        <f t="shared" si="1"/>
        <v>#DIV/0!</v>
      </c>
    </row>
    <row r="48" spans="1:11" x14ac:dyDescent="0.25">
      <c r="J48" s="203">
        <f>ÖĞRENCİLİSTESİ!L2</f>
        <v>0</v>
      </c>
      <c r="K48" s="203"/>
    </row>
    <row r="49" spans="10:11" x14ac:dyDescent="0.25">
      <c r="J49" s="203" t="str">
        <f>ÖĞRENCİLİSTESİ!L3</f>
        <v>3/B Sınıf Öğretmeni</v>
      </c>
      <c r="K49" s="203"/>
    </row>
  </sheetData>
  <protectedRanges>
    <protectedRange sqref="A11:C11 B12:C46" name="Aralık1_1"/>
  </protectedRanges>
  <mergeCells count="14">
    <mergeCell ref="J49:K49"/>
    <mergeCell ref="J48:K48"/>
    <mergeCell ref="A1:K1"/>
    <mergeCell ref="D3:D9"/>
    <mergeCell ref="E3:E9"/>
    <mergeCell ref="F3:F9"/>
    <mergeCell ref="G3:G9"/>
    <mergeCell ref="K3:K10"/>
    <mergeCell ref="H3:H9"/>
    <mergeCell ref="J3:J10"/>
    <mergeCell ref="C2:K2"/>
    <mergeCell ref="A2:B2"/>
    <mergeCell ref="C3:C9"/>
    <mergeCell ref="I3:I9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workbookViewId="0">
      <selection sqref="A1:M1"/>
    </sheetView>
  </sheetViews>
  <sheetFormatPr defaultRowHeight="15.75" x14ac:dyDescent="0.25"/>
  <cols>
    <col min="1" max="2" width="4.7109375" style="1" customWidth="1"/>
    <col min="3" max="3" width="27.7109375" style="1" customWidth="1"/>
    <col min="4" max="7" width="5.7109375" style="70" customWidth="1"/>
    <col min="8" max="8" width="13.7109375" style="70" customWidth="1"/>
    <col min="9" max="12" width="5.7109375" style="70" customWidth="1"/>
    <col min="13" max="13" width="13.7109375" style="70" customWidth="1"/>
    <col min="14" max="15" width="5.7109375" style="70" customWidth="1"/>
    <col min="16" max="16" width="5.7109375" style="1" customWidth="1"/>
    <col min="17" max="19" width="7.7109375" style="1" customWidth="1"/>
    <col min="20" max="16384" width="9.140625" style="1"/>
  </cols>
  <sheetData>
    <row r="1" spans="1:15" ht="20.100000000000001" customHeight="1" x14ac:dyDescent="0.3">
      <c r="A1" s="193" t="str">
        <f>ÖĞRENCİLİSTESİ!A1</f>
        <v>2021-2022 EĞİTİM ÖĞRETİM YILI ŞÜKRÜPAŞA. İLKOKULU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5"/>
      <c r="N1" s="49"/>
      <c r="O1" s="49"/>
    </row>
    <row r="2" spans="1:15" ht="20.100000000000001" customHeight="1" x14ac:dyDescent="0.3">
      <c r="A2" s="193" t="str">
        <f>ÖĞRENCİLİSTESİ!B3</f>
        <v>3/B</v>
      </c>
      <c r="B2" s="195"/>
      <c r="C2" s="193" t="s">
        <v>68</v>
      </c>
      <c r="D2" s="194"/>
      <c r="E2" s="194"/>
      <c r="F2" s="194"/>
      <c r="G2" s="194"/>
      <c r="H2" s="194"/>
      <c r="I2" s="194"/>
      <c r="J2" s="194"/>
      <c r="K2" s="194"/>
      <c r="L2" s="194"/>
      <c r="M2" s="195"/>
      <c r="N2" s="49"/>
      <c r="O2" s="49"/>
    </row>
    <row r="3" spans="1:15" ht="24.95" customHeight="1" x14ac:dyDescent="0.25">
      <c r="A3" s="269"/>
      <c r="B3" s="242"/>
      <c r="C3" s="106"/>
      <c r="D3" s="91"/>
      <c r="E3" s="92"/>
      <c r="F3" s="92"/>
      <c r="G3" s="92"/>
      <c r="H3" s="93"/>
      <c r="I3" s="71"/>
      <c r="J3" s="71"/>
      <c r="K3" s="71"/>
      <c r="L3" s="71"/>
      <c r="M3" s="83"/>
      <c r="N3" s="71"/>
      <c r="O3" s="75"/>
    </row>
    <row r="4" spans="1:15" ht="24.95" customHeight="1" x14ac:dyDescent="0.25">
      <c r="A4" s="270"/>
      <c r="B4" s="243"/>
      <c r="C4" s="105" t="s">
        <v>79</v>
      </c>
      <c r="D4" s="78"/>
      <c r="E4" s="75"/>
      <c r="F4" s="75"/>
      <c r="G4" s="75"/>
      <c r="H4" s="79"/>
      <c r="I4" s="75"/>
      <c r="J4" s="75"/>
      <c r="K4" s="75"/>
      <c r="L4" s="75"/>
      <c r="M4" s="79"/>
      <c r="N4" s="75"/>
      <c r="O4" s="75"/>
    </row>
    <row r="5" spans="1:15" ht="24.95" customHeight="1" x14ac:dyDescent="0.25">
      <c r="A5" s="270"/>
      <c r="B5" s="243"/>
      <c r="C5" s="105" t="s">
        <v>80</v>
      </c>
      <c r="D5" s="266" t="s">
        <v>3</v>
      </c>
      <c r="E5" s="267"/>
      <c r="F5" s="267"/>
      <c r="G5" s="267"/>
      <c r="H5" s="268"/>
      <c r="I5" s="267" t="s">
        <v>3</v>
      </c>
      <c r="J5" s="267"/>
      <c r="K5" s="267"/>
      <c r="L5" s="267"/>
      <c r="M5" s="268"/>
      <c r="N5" s="88"/>
      <c r="O5" s="75"/>
    </row>
    <row r="6" spans="1:15" ht="24.95" customHeight="1" x14ac:dyDescent="0.25">
      <c r="A6" s="270"/>
      <c r="B6" s="243"/>
      <c r="C6" s="105" t="s">
        <v>81</v>
      </c>
      <c r="D6" s="263" t="s">
        <v>67</v>
      </c>
      <c r="E6" s="264"/>
      <c r="F6" s="264"/>
      <c r="G6" s="264"/>
      <c r="H6" s="265"/>
      <c r="I6" s="267" t="s">
        <v>66</v>
      </c>
      <c r="J6" s="267"/>
      <c r="K6" s="267"/>
      <c r="L6" s="267"/>
      <c r="M6" s="268"/>
      <c r="N6" s="88"/>
      <c r="O6" s="75"/>
    </row>
    <row r="7" spans="1:15" ht="24.95" customHeight="1" x14ac:dyDescent="0.25">
      <c r="A7" s="270"/>
      <c r="B7" s="243"/>
      <c r="C7" s="105" t="s">
        <v>82</v>
      </c>
      <c r="D7" s="87"/>
      <c r="E7" s="88"/>
      <c r="F7" s="88"/>
      <c r="G7" s="88"/>
      <c r="H7" s="89"/>
      <c r="I7" s="88"/>
      <c r="J7" s="88"/>
      <c r="K7" s="88"/>
      <c r="L7" s="88"/>
      <c r="M7" s="89"/>
      <c r="N7" s="88"/>
      <c r="O7" s="75"/>
    </row>
    <row r="8" spans="1:15" ht="24.95" customHeight="1" x14ac:dyDescent="0.25">
      <c r="A8" s="270"/>
      <c r="B8" s="243"/>
      <c r="C8" s="106"/>
      <c r="D8" s="78"/>
      <c r="E8" s="75"/>
      <c r="F8" s="75"/>
      <c r="G8" s="75"/>
      <c r="H8" s="79"/>
      <c r="I8" s="75"/>
      <c r="J8" s="75"/>
      <c r="K8" s="75"/>
      <c r="L8" s="75"/>
      <c r="M8" s="79"/>
      <c r="N8" s="75"/>
      <c r="O8" s="75"/>
    </row>
    <row r="9" spans="1:15" ht="24.95" customHeight="1" x14ac:dyDescent="0.25">
      <c r="A9" s="271"/>
      <c r="B9" s="249"/>
      <c r="C9" s="107"/>
      <c r="D9" s="80"/>
      <c r="E9" s="81"/>
      <c r="F9" s="81"/>
      <c r="G9" s="81"/>
      <c r="H9" s="82"/>
      <c r="I9" s="81"/>
      <c r="J9" s="81"/>
      <c r="K9" s="81"/>
      <c r="L9" s="81"/>
      <c r="M9" s="82"/>
      <c r="N9" s="75"/>
      <c r="O9" s="75"/>
    </row>
    <row r="10" spans="1:15" ht="23.1" customHeight="1" x14ac:dyDescent="0.25">
      <c r="A10" s="9" t="s">
        <v>1</v>
      </c>
      <c r="B10" s="9" t="s">
        <v>0</v>
      </c>
      <c r="C10" s="10" t="s">
        <v>10</v>
      </c>
      <c r="D10" s="90" t="s">
        <v>49</v>
      </c>
      <c r="E10" s="90" t="s">
        <v>50</v>
      </c>
      <c r="F10" s="90" t="s">
        <v>51</v>
      </c>
      <c r="G10" s="94" t="s">
        <v>63</v>
      </c>
      <c r="H10" s="73" t="s">
        <v>65</v>
      </c>
      <c r="I10" s="73" t="s">
        <v>52</v>
      </c>
      <c r="J10" s="73" t="s">
        <v>53</v>
      </c>
      <c r="K10" s="73" t="s">
        <v>54</v>
      </c>
      <c r="L10" s="73" t="s">
        <v>63</v>
      </c>
      <c r="M10" s="73" t="s">
        <v>65</v>
      </c>
      <c r="N10" s="76"/>
      <c r="O10" s="76"/>
    </row>
    <row r="11" spans="1:15" ht="23.1" customHeight="1" x14ac:dyDescent="0.25">
      <c r="A11" s="11">
        <v>1</v>
      </c>
      <c r="B11" s="11">
        <f>ÖĞRENCİLİSTESİ!B5</f>
        <v>5</v>
      </c>
      <c r="C11" s="12" t="str">
        <f>ÖĞRENCİLİSTESİ!C5</f>
        <v>BİLAL ENSAR ERTAŞ</v>
      </c>
      <c r="D11" s="74">
        <f>HAYAT1!N13</f>
        <v>3</v>
      </c>
      <c r="E11" s="60">
        <f>HAYAT2!L13</f>
        <v>3</v>
      </c>
      <c r="F11" s="60" t="e">
        <f>HAYAT3!I13</f>
        <v>#DIV/0!</v>
      </c>
      <c r="G11" s="74" t="e">
        <f>AVERAGEA(D11:F11)</f>
        <v>#DIV/0!</v>
      </c>
      <c r="H11" s="74" t="e">
        <f t="shared" ref="H11:H16" si="0">IF(G11&lt;1.5,"Geliştirilmeli",IF(G11&gt;2.44,"Çok İyi","İyi"))</f>
        <v>#DIV/0!</v>
      </c>
      <c r="I11" s="74">
        <f>HAYAT4!L13</f>
        <v>3</v>
      </c>
      <c r="J11" s="60" t="e">
        <f>HAYAT5!M13</f>
        <v>#DIV/0!</v>
      </c>
      <c r="K11" s="60" t="e">
        <f>HAYAT6!J13</f>
        <v>#DIV/0!</v>
      </c>
      <c r="L11" s="60" t="e">
        <f t="shared" ref="L11:L48" si="1">AVERAGEA(I11:K11)</f>
        <v>#DIV/0!</v>
      </c>
      <c r="M11" s="60" t="e">
        <f>IF(L11&lt;1.5,"Geliştirilmeli",IF(L11&gt;2.44,"Çok İyi","İyi"))</f>
        <v>#DIV/0!</v>
      </c>
      <c r="N11" s="77"/>
      <c r="O11" s="77"/>
    </row>
    <row r="12" spans="1:15" ht="23.1" customHeight="1" x14ac:dyDescent="0.25">
      <c r="A12" s="13">
        <v>2</v>
      </c>
      <c r="B12" s="13">
        <f>ÖĞRENCİLİSTESİ!B6</f>
        <v>12</v>
      </c>
      <c r="C12" s="14" t="str">
        <f>ÖĞRENCİLİSTESİ!C6</f>
        <v>ARDA ÇATAL</v>
      </c>
      <c r="D12" s="74">
        <f>HAYAT1!N14</f>
        <v>3</v>
      </c>
      <c r="E12" s="60">
        <f>HAYAT2!L14</f>
        <v>3</v>
      </c>
      <c r="F12" s="60" t="e">
        <f>HAYAT3!I14</f>
        <v>#DIV/0!</v>
      </c>
      <c r="G12" s="74" t="e">
        <f>AVERAGEA(D12:F12)</f>
        <v>#DIV/0!</v>
      </c>
      <c r="H12" s="74" t="e">
        <f t="shared" si="0"/>
        <v>#DIV/0!</v>
      </c>
      <c r="I12" s="74" t="e">
        <f>HAYAT4!L14</f>
        <v>#DIV/0!</v>
      </c>
      <c r="J12" s="60" t="e">
        <f>HAYAT5!M14</f>
        <v>#DIV/0!</v>
      </c>
      <c r="K12" s="60" t="e">
        <f>HAYAT6!J14</f>
        <v>#DIV/0!</v>
      </c>
      <c r="L12" s="60" t="e">
        <f t="shared" si="1"/>
        <v>#DIV/0!</v>
      </c>
      <c r="M12" s="60" t="e">
        <f t="shared" ref="M12:M48" si="2">IF(L12&lt;1.5,"Geliştirilmeli",IF(L12&gt;2.44,"Çok İyi","İyi"))</f>
        <v>#DIV/0!</v>
      </c>
      <c r="N12" s="77"/>
      <c r="O12" s="77"/>
    </row>
    <row r="13" spans="1:15" ht="23.1" customHeight="1" x14ac:dyDescent="0.25">
      <c r="A13" s="11">
        <v>3</v>
      </c>
      <c r="B13" s="11">
        <f>ÖĞRENCİLİSTESİ!B7</f>
        <v>38</v>
      </c>
      <c r="C13" s="12" t="str">
        <f>ÖĞRENCİLİSTESİ!C7</f>
        <v>AYŞE BUĞLEM İMROZ</v>
      </c>
      <c r="D13" s="74">
        <f>HAYAT1!N15</f>
        <v>3</v>
      </c>
      <c r="E13" s="60">
        <f>HAYAT2!L15</f>
        <v>3</v>
      </c>
      <c r="F13" s="60" t="e">
        <f>HAYAT3!I15</f>
        <v>#DIV/0!</v>
      </c>
      <c r="G13" s="74" t="e">
        <f>AVERAGEA(D13:F13)</f>
        <v>#DIV/0!</v>
      </c>
      <c r="H13" s="74" t="e">
        <f t="shared" si="0"/>
        <v>#DIV/0!</v>
      </c>
      <c r="I13" s="74" t="e">
        <f>HAYAT4!L15</f>
        <v>#DIV/0!</v>
      </c>
      <c r="J13" s="60" t="e">
        <f>HAYAT5!M15</f>
        <v>#DIV/0!</v>
      </c>
      <c r="K13" s="60" t="e">
        <f>HAYAT6!J15</f>
        <v>#DIV/0!</v>
      </c>
      <c r="L13" s="60" t="e">
        <f t="shared" si="1"/>
        <v>#DIV/0!</v>
      </c>
      <c r="M13" s="60" t="e">
        <f t="shared" si="2"/>
        <v>#DIV/0!</v>
      </c>
      <c r="N13" s="77"/>
      <c r="O13" s="77"/>
    </row>
    <row r="14" spans="1:15" ht="23.1" customHeight="1" x14ac:dyDescent="0.25">
      <c r="A14" s="13">
        <v>4</v>
      </c>
      <c r="B14" s="13">
        <f>ÖĞRENCİLİSTESİ!B8</f>
        <v>44</v>
      </c>
      <c r="C14" s="14" t="str">
        <f>ÖĞRENCİLİSTESİ!C8</f>
        <v>YUSUF EREN KILIÇ</v>
      </c>
      <c r="D14" s="74">
        <f>HAYAT1!N16</f>
        <v>3</v>
      </c>
      <c r="E14" s="60">
        <f>HAYAT2!L16</f>
        <v>3</v>
      </c>
      <c r="F14" s="60" t="e">
        <f>HAYAT3!I16</f>
        <v>#DIV/0!</v>
      </c>
      <c r="G14" s="74" t="e">
        <f>AVERAGEA(D14:F14)</f>
        <v>#DIV/0!</v>
      </c>
      <c r="H14" s="74" t="e">
        <f t="shared" si="0"/>
        <v>#DIV/0!</v>
      </c>
      <c r="I14" s="74" t="e">
        <f>HAYAT4!L16</f>
        <v>#DIV/0!</v>
      </c>
      <c r="J14" s="60" t="e">
        <f>HAYAT5!M16</f>
        <v>#DIV/0!</v>
      </c>
      <c r="K14" s="60" t="e">
        <f>HAYAT6!J16</f>
        <v>#DIV/0!</v>
      </c>
      <c r="L14" s="60" t="e">
        <f t="shared" si="1"/>
        <v>#DIV/0!</v>
      </c>
      <c r="M14" s="60" t="e">
        <f t="shared" si="2"/>
        <v>#DIV/0!</v>
      </c>
      <c r="N14" s="77"/>
      <c r="O14" s="77"/>
    </row>
    <row r="15" spans="1:15" ht="23.1" customHeight="1" x14ac:dyDescent="0.25">
      <c r="A15" s="11">
        <v>5</v>
      </c>
      <c r="B15" s="11">
        <f>ÖĞRENCİLİSTESİ!B9</f>
        <v>50</v>
      </c>
      <c r="C15" s="12" t="str">
        <f>ÖĞRENCİLİSTESİ!C9</f>
        <v>ALİ KORALP ERGİT</v>
      </c>
      <c r="D15" s="74">
        <f>HAYAT1!N17</f>
        <v>3</v>
      </c>
      <c r="E15" s="60">
        <f>HAYAT2!L17</f>
        <v>3</v>
      </c>
      <c r="F15" s="60" t="e">
        <f>HAYAT3!I17</f>
        <v>#DIV/0!</v>
      </c>
      <c r="G15" s="74" t="e">
        <f t="shared" ref="G15:G48" si="3">AVERAGEA(D15:F15)</f>
        <v>#DIV/0!</v>
      </c>
      <c r="H15" s="74" t="e">
        <f t="shared" si="0"/>
        <v>#DIV/0!</v>
      </c>
      <c r="I15" s="74" t="e">
        <f>HAYAT4!L17</f>
        <v>#DIV/0!</v>
      </c>
      <c r="J15" s="60" t="e">
        <f>HAYAT5!M17</f>
        <v>#DIV/0!</v>
      </c>
      <c r="K15" s="60" t="e">
        <f>HAYAT6!J17</f>
        <v>#DIV/0!</v>
      </c>
      <c r="L15" s="60" t="e">
        <f t="shared" si="1"/>
        <v>#DIV/0!</v>
      </c>
      <c r="M15" s="60" t="e">
        <f t="shared" si="2"/>
        <v>#DIV/0!</v>
      </c>
      <c r="N15" s="77"/>
      <c r="O15" s="77"/>
    </row>
    <row r="16" spans="1:15" ht="23.1" customHeight="1" x14ac:dyDescent="0.25">
      <c r="A16" s="13">
        <v>6</v>
      </c>
      <c r="B16" s="13">
        <f>ÖĞRENCİLİSTESİ!B10</f>
        <v>53</v>
      </c>
      <c r="C16" s="14" t="str">
        <f>ÖĞRENCİLİSTESİ!C10</f>
        <v>ALİ TAHA YILMAZ</v>
      </c>
      <c r="D16" s="74">
        <f>HAYAT1!N18</f>
        <v>3</v>
      </c>
      <c r="E16" s="60">
        <f>HAYAT2!L18</f>
        <v>3</v>
      </c>
      <c r="F16" s="60" t="e">
        <f>HAYAT3!I18</f>
        <v>#DIV/0!</v>
      </c>
      <c r="G16" s="74" t="e">
        <f t="shared" si="3"/>
        <v>#DIV/0!</v>
      </c>
      <c r="H16" s="74" t="e">
        <f t="shared" si="0"/>
        <v>#DIV/0!</v>
      </c>
      <c r="I16" s="74" t="e">
        <f>HAYAT4!L18</f>
        <v>#DIV/0!</v>
      </c>
      <c r="J16" s="60" t="e">
        <f>HAYAT5!M18</f>
        <v>#DIV/0!</v>
      </c>
      <c r="K16" s="60" t="e">
        <f>HAYAT6!J18</f>
        <v>#DIV/0!</v>
      </c>
      <c r="L16" s="60" t="e">
        <f t="shared" si="1"/>
        <v>#DIV/0!</v>
      </c>
      <c r="M16" s="60" t="e">
        <f t="shared" si="2"/>
        <v>#DIV/0!</v>
      </c>
      <c r="N16" s="77"/>
      <c r="O16" s="77"/>
    </row>
    <row r="17" spans="1:15" ht="23.1" customHeight="1" x14ac:dyDescent="0.25">
      <c r="A17" s="11">
        <v>7</v>
      </c>
      <c r="B17" s="11">
        <f>ÖĞRENCİLİSTESİ!B12</f>
        <v>56</v>
      </c>
      <c r="C17" s="12" t="str">
        <f>ÖĞRENCİLİSTESİ!C12</f>
        <v>AMİNE BİNGÖL</v>
      </c>
      <c r="D17" s="74">
        <f>HAYAT1!N19</f>
        <v>3</v>
      </c>
      <c r="E17" s="60">
        <f>HAYAT2!L19</f>
        <v>3</v>
      </c>
      <c r="F17" s="60" t="e">
        <f>HAYAT3!I19</f>
        <v>#DIV/0!</v>
      </c>
      <c r="G17" s="74" t="e">
        <f t="shared" si="3"/>
        <v>#DIV/0!</v>
      </c>
      <c r="H17" s="74" t="e">
        <f t="shared" ref="H17:H48" si="4">IF(G17&lt;1.5,"Geliştirilmeli",IF(G17&gt;2.44,"Çok İyi","İyi"))</f>
        <v>#DIV/0!</v>
      </c>
      <c r="I17" s="74" t="e">
        <f>HAYAT4!L20</f>
        <v>#DIV/0!</v>
      </c>
      <c r="J17" s="60" t="e">
        <f>HAYAT5!M20</f>
        <v>#DIV/0!</v>
      </c>
      <c r="K17" s="60" t="e">
        <f>HAYAT6!J20</f>
        <v>#DIV/0!</v>
      </c>
      <c r="L17" s="60" t="e">
        <f t="shared" si="1"/>
        <v>#DIV/0!</v>
      </c>
      <c r="M17" s="60" t="e">
        <f t="shared" si="2"/>
        <v>#DIV/0!</v>
      </c>
      <c r="N17" s="77"/>
      <c r="O17" s="77"/>
    </row>
    <row r="18" spans="1:15" ht="23.1" customHeight="1" x14ac:dyDescent="0.25">
      <c r="A18" s="13">
        <v>8</v>
      </c>
      <c r="B18" s="13">
        <f>ÖĞRENCİLİSTESİ!B13</f>
        <v>61</v>
      </c>
      <c r="C18" s="14" t="str">
        <f>ÖĞRENCİLİSTESİ!C13</f>
        <v>AYAZ TAŞDELEN</v>
      </c>
      <c r="D18" s="74">
        <f>HAYAT1!N20</f>
        <v>3</v>
      </c>
      <c r="E18" s="60">
        <f>HAYAT2!L20</f>
        <v>3</v>
      </c>
      <c r="F18" s="60" t="e">
        <f>HAYAT3!I20</f>
        <v>#DIV/0!</v>
      </c>
      <c r="G18" s="74" t="e">
        <f t="shared" si="3"/>
        <v>#DIV/0!</v>
      </c>
      <c r="H18" s="74" t="e">
        <f t="shared" si="4"/>
        <v>#DIV/0!</v>
      </c>
      <c r="I18" s="74" t="e">
        <f>HAYAT4!L21</f>
        <v>#DIV/0!</v>
      </c>
      <c r="J18" s="60" t="e">
        <f>HAYAT5!M21</f>
        <v>#DIV/0!</v>
      </c>
      <c r="K18" s="60" t="e">
        <f>HAYAT6!J21</f>
        <v>#DIV/0!</v>
      </c>
      <c r="L18" s="60" t="e">
        <f t="shared" si="1"/>
        <v>#DIV/0!</v>
      </c>
      <c r="M18" s="60" t="e">
        <f t="shared" si="2"/>
        <v>#DIV/0!</v>
      </c>
      <c r="N18" s="77"/>
      <c r="O18" s="77"/>
    </row>
    <row r="19" spans="1:15" ht="23.1" customHeight="1" x14ac:dyDescent="0.25">
      <c r="A19" s="11">
        <v>9</v>
      </c>
      <c r="B19" s="11">
        <f>ÖĞRENCİLİSTESİ!B14</f>
        <v>68</v>
      </c>
      <c r="C19" s="12" t="str">
        <f>ÖĞRENCİLİSTESİ!C14</f>
        <v>BERAT BERK KURT</v>
      </c>
      <c r="D19" s="74">
        <f>HAYAT1!N21</f>
        <v>3</v>
      </c>
      <c r="E19" s="60">
        <f>HAYAT2!L21</f>
        <v>3</v>
      </c>
      <c r="F19" s="60" t="e">
        <f>HAYAT3!I21</f>
        <v>#DIV/0!</v>
      </c>
      <c r="G19" s="74" t="e">
        <f t="shared" si="3"/>
        <v>#DIV/0!</v>
      </c>
      <c r="H19" s="74" t="e">
        <f t="shared" si="4"/>
        <v>#DIV/0!</v>
      </c>
      <c r="I19" s="74" t="e">
        <f>HAYAT4!L22</f>
        <v>#DIV/0!</v>
      </c>
      <c r="J19" s="60" t="e">
        <f>HAYAT5!M22</f>
        <v>#DIV/0!</v>
      </c>
      <c r="K19" s="60" t="e">
        <f>HAYAT6!J22</f>
        <v>#DIV/0!</v>
      </c>
      <c r="L19" s="60" t="e">
        <f t="shared" si="1"/>
        <v>#DIV/0!</v>
      </c>
      <c r="M19" s="60" t="e">
        <f t="shared" si="2"/>
        <v>#DIV/0!</v>
      </c>
      <c r="N19" s="77"/>
      <c r="O19" s="77"/>
    </row>
    <row r="20" spans="1:15" ht="23.1" customHeight="1" x14ac:dyDescent="0.25">
      <c r="A20" s="13">
        <v>10</v>
      </c>
      <c r="B20" s="13">
        <f>ÖĞRENCİLİSTESİ!B15</f>
        <v>77</v>
      </c>
      <c r="C20" s="14" t="str">
        <f>ÖĞRENCİLİSTESİ!C15</f>
        <v>CEYLİN ADA DALAKKAYA</v>
      </c>
      <c r="D20" s="74">
        <f>HAYAT1!N22</f>
        <v>3</v>
      </c>
      <c r="E20" s="60">
        <f>HAYAT2!L22</f>
        <v>3</v>
      </c>
      <c r="F20" s="60" t="e">
        <f>HAYAT3!I22</f>
        <v>#DIV/0!</v>
      </c>
      <c r="G20" s="74" t="e">
        <f t="shared" si="3"/>
        <v>#DIV/0!</v>
      </c>
      <c r="H20" s="74" t="e">
        <f t="shared" si="4"/>
        <v>#DIV/0!</v>
      </c>
      <c r="I20" s="74" t="e">
        <f>HAYAT4!L23</f>
        <v>#DIV/0!</v>
      </c>
      <c r="J20" s="60" t="e">
        <f>HAYAT5!M23</f>
        <v>#DIV/0!</v>
      </c>
      <c r="K20" s="60" t="e">
        <f>HAYAT6!J23</f>
        <v>#DIV/0!</v>
      </c>
      <c r="L20" s="60" t="e">
        <f t="shared" si="1"/>
        <v>#DIV/0!</v>
      </c>
      <c r="M20" s="60" t="e">
        <f t="shared" si="2"/>
        <v>#DIV/0!</v>
      </c>
      <c r="N20" s="77"/>
      <c r="O20" s="77"/>
    </row>
    <row r="21" spans="1:15" ht="23.1" customHeight="1" x14ac:dyDescent="0.25">
      <c r="A21" s="11">
        <v>11</v>
      </c>
      <c r="B21" s="11">
        <f>ÖĞRENCİLİSTESİ!B16</f>
        <v>106</v>
      </c>
      <c r="C21" s="12" t="str">
        <f>ÖĞRENCİLİSTESİ!C16</f>
        <v>ELİF IRMAK ÖREN</v>
      </c>
      <c r="D21" s="74">
        <f>HAYAT1!N23</f>
        <v>3</v>
      </c>
      <c r="E21" s="60">
        <f>HAYAT2!L23</f>
        <v>3</v>
      </c>
      <c r="F21" s="60" t="e">
        <f>HAYAT3!I23</f>
        <v>#DIV/0!</v>
      </c>
      <c r="G21" s="74" t="e">
        <f t="shared" si="3"/>
        <v>#DIV/0!</v>
      </c>
      <c r="H21" s="74" t="e">
        <f t="shared" si="4"/>
        <v>#DIV/0!</v>
      </c>
      <c r="I21" s="74" t="e">
        <f>HAYAT4!L24</f>
        <v>#DIV/0!</v>
      </c>
      <c r="J21" s="60" t="e">
        <f>HAYAT5!M24</f>
        <v>#DIV/0!</v>
      </c>
      <c r="K21" s="60" t="e">
        <f>HAYAT6!J24</f>
        <v>#DIV/0!</v>
      </c>
      <c r="L21" s="60" t="e">
        <f t="shared" si="1"/>
        <v>#DIV/0!</v>
      </c>
      <c r="M21" s="60" t="e">
        <f t="shared" si="2"/>
        <v>#DIV/0!</v>
      </c>
      <c r="N21" s="77"/>
      <c r="O21" s="77"/>
    </row>
    <row r="22" spans="1:15" ht="23.1" customHeight="1" x14ac:dyDescent="0.25">
      <c r="A22" s="13">
        <v>12</v>
      </c>
      <c r="B22" s="13">
        <f>ÖĞRENCİLİSTESİ!B17</f>
        <v>122</v>
      </c>
      <c r="C22" s="14" t="str">
        <f>ÖĞRENCİLİSTESİ!C17</f>
        <v>EYLÜL ÖZTÜRK</v>
      </c>
      <c r="D22" s="74">
        <f>HAYAT1!N24</f>
        <v>3</v>
      </c>
      <c r="E22" s="60">
        <f>HAYAT2!L24</f>
        <v>3</v>
      </c>
      <c r="F22" s="60" t="e">
        <f>HAYAT3!I24</f>
        <v>#DIV/0!</v>
      </c>
      <c r="G22" s="74" t="e">
        <f t="shared" si="3"/>
        <v>#DIV/0!</v>
      </c>
      <c r="H22" s="74" t="e">
        <f t="shared" si="4"/>
        <v>#DIV/0!</v>
      </c>
      <c r="I22" s="74" t="e">
        <f>HAYAT4!L25</f>
        <v>#DIV/0!</v>
      </c>
      <c r="J22" s="60" t="e">
        <f>HAYAT5!M25</f>
        <v>#DIV/0!</v>
      </c>
      <c r="K22" s="60" t="e">
        <f>HAYAT6!J25</f>
        <v>#DIV/0!</v>
      </c>
      <c r="L22" s="60" t="e">
        <f t="shared" si="1"/>
        <v>#DIV/0!</v>
      </c>
      <c r="M22" s="60" t="e">
        <f t="shared" si="2"/>
        <v>#DIV/0!</v>
      </c>
      <c r="N22" s="77"/>
      <c r="O22" s="77"/>
    </row>
    <row r="23" spans="1:15" ht="23.1" customHeight="1" x14ac:dyDescent="0.25">
      <c r="A23" s="11">
        <v>13</v>
      </c>
      <c r="B23" s="11">
        <f>ÖĞRENCİLİSTESİ!B18</f>
        <v>142</v>
      </c>
      <c r="C23" s="12" t="str">
        <f>ÖĞRENCİLİSTESİ!C18</f>
        <v>ILGIN BALYEMEZ</v>
      </c>
      <c r="D23" s="74">
        <f>HAYAT1!N25</f>
        <v>3</v>
      </c>
      <c r="E23" s="60">
        <f>HAYAT2!L25</f>
        <v>3</v>
      </c>
      <c r="F23" s="60" t="e">
        <f>HAYAT3!I25</f>
        <v>#DIV/0!</v>
      </c>
      <c r="G23" s="74" t="e">
        <f t="shared" si="3"/>
        <v>#DIV/0!</v>
      </c>
      <c r="H23" s="74" t="e">
        <f t="shared" si="4"/>
        <v>#DIV/0!</v>
      </c>
      <c r="I23" s="74" t="e">
        <f>HAYAT4!L26</f>
        <v>#DIV/0!</v>
      </c>
      <c r="J23" s="60" t="e">
        <f>HAYAT5!M26</f>
        <v>#DIV/0!</v>
      </c>
      <c r="K23" s="60" t="e">
        <f>HAYAT6!J26</f>
        <v>#DIV/0!</v>
      </c>
      <c r="L23" s="60" t="e">
        <f t="shared" si="1"/>
        <v>#DIV/0!</v>
      </c>
      <c r="M23" s="60" t="e">
        <f t="shared" si="2"/>
        <v>#DIV/0!</v>
      </c>
      <c r="N23" s="77"/>
      <c r="O23" s="77"/>
    </row>
    <row r="24" spans="1:15" ht="23.1" customHeight="1" x14ac:dyDescent="0.25">
      <c r="A24" s="13">
        <v>14</v>
      </c>
      <c r="B24" s="13">
        <f>ÖĞRENCİLİSTESİ!B19</f>
        <v>146</v>
      </c>
      <c r="C24" s="14" t="str">
        <f>ÖĞRENCİLİSTESİ!C19</f>
        <v>IRMAK BALYEMEZ</v>
      </c>
      <c r="D24" s="74">
        <f>HAYAT1!N26</f>
        <v>3</v>
      </c>
      <c r="E24" s="60">
        <f>HAYAT2!L26</f>
        <v>3</v>
      </c>
      <c r="F24" s="60" t="e">
        <f>HAYAT3!I26</f>
        <v>#DIV/0!</v>
      </c>
      <c r="G24" s="74" t="e">
        <f t="shared" si="3"/>
        <v>#DIV/0!</v>
      </c>
      <c r="H24" s="74" t="e">
        <f t="shared" si="4"/>
        <v>#DIV/0!</v>
      </c>
      <c r="I24" s="74" t="e">
        <f>HAYAT4!L27</f>
        <v>#DIV/0!</v>
      </c>
      <c r="J24" s="60" t="e">
        <f>HAYAT5!M27</f>
        <v>#DIV/0!</v>
      </c>
      <c r="K24" s="60" t="e">
        <f>HAYAT6!J27</f>
        <v>#DIV/0!</v>
      </c>
      <c r="L24" s="60" t="e">
        <f t="shared" si="1"/>
        <v>#DIV/0!</v>
      </c>
      <c r="M24" s="60" t="e">
        <f t="shared" si="2"/>
        <v>#DIV/0!</v>
      </c>
      <c r="N24" s="77"/>
      <c r="O24" s="77"/>
    </row>
    <row r="25" spans="1:15" ht="23.1" customHeight="1" x14ac:dyDescent="0.25">
      <c r="A25" s="11">
        <v>15</v>
      </c>
      <c r="B25" s="11">
        <f>ÖĞRENCİLİSTESİ!B20</f>
        <v>179</v>
      </c>
      <c r="C25" s="12" t="str">
        <f>ÖĞRENCİLİSTESİ!C20</f>
        <v>KUZEY AYGÜN</v>
      </c>
      <c r="D25" s="74">
        <f>HAYAT1!N27</f>
        <v>3</v>
      </c>
      <c r="E25" s="60">
        <f>HAYAT2!L27</f>
        <v>3</v>
      </c>
      <c r="F25" s="60" t="e">
        <f>HAYAT3!I27</f>
        <v>#DIV/0!</v>
      </c>
      <c r="G25" s="74" t="e">
        <f t="shared" si="3"/>
        <v>#DIV/0!</v>
      </c>
      <c r="H25" s="74" t="e">
        <f t="shared" si="4"/>
        <v>#DIV/0!</v>
      </c>
      <c r="I25" s="74" t="e">
        <f>HAYAT4!L28</f>
        <v>#DIV/0!</v>
      </c>
      <c r="J25" s="60" t="e">
        <f>HAYAT5!M28</f>
        <v>#DIV/0!</v>
      </c>
      <c r="K25" s="60" t="e">
        <f>HAYAT6!J28</f>
        <v>#DIV/0!</v>
      </c>
      <c r="L25" s="60" t="e">
        <f t="shared" si="1"/>
        <v>#DIV/0!</v>
      </c>
      <c r="M25" s="60" t="e">
        <f t="shared" si="2"/>
        <v>#DIV/0!</v>
      </c>
      <c r="N25" s="77"/>
      <c r="O25" s="77"/>
    </row>
    <row r="26" spans="1:15" ht="23.1" customHeight="1" x14ac:dyDescent="0.25">
      <c r="A26" s="13">
        <v>16</v>
      </c>
      <c r="B26" s="13">
        <f>ÖĞRENCİLİSTESİ!B21</f>
        <v>184</v>
      </c>
      <c r="C26" s="14" t="str">
        <f>ÖĞRENCİLİSTESİ!C21</f>
        <v>MEHMET ARİF DENİZ</v>
      </c>
      <c r="D26" s="74">
        <f>HAYAT1!N28</f>
        <v>3</v>
      </c>
      <c r="E26" s="60">
        <f>HAYAT2!L28</f>
        <v>3</v>
      </c>
      <c r="F26" s="60" t="e">
        <f>HAYAT3!I28</f>
        <v>#DIV/0!</v>
      </c>
      <c r="G26" s="74" t="e">
        <f t="shared" si="3"/>
        <v>#DIV/0!</v>
      </c>
      <c r="H26" s="74" t="e">
        <f t="shared" si="4"/>
        <v>#DIV/0!</v>
      </c>
      <c r="I26" s="74" t="e">
        <f>HAYAT4!L29</f>
        <v>#DIV/0!</v>
      </c>
      <c r="J26" s="60" t="e">
        <f>HAYAT5!M29</f>
        <v>#DIV/0!</v>
      </c>
      <c r="K26" s="60" t="e">
        <f>HAYAT6!J29</f>
        <v>#DIV/0!</v>
      </c>
      <c r="L26" s="60" t="e">
        <f t="shared" si="1"/>
        <v>#DIV/0!</v>
      </c>
      <c r="M26" s="60" t="e">
        <f t="shared" si="2"/>
        <v>#DIV/0!</v>
      </c>
      <c r="N26" s="77"/>
      <c r="O26" s="77"/>
    </row>
    <row r="27" spans="1:15" ht="23.1" customHeight="1" x14ac:dyDescent="0.25">
      <c r="A27" s="11">
        <v>17</v>
      </c>
      <c r="B27" s="11">
        <f>ÖĞRENCİLİSTESİ!B22</f>
        <v>188</v>
      </c>
      <c r="C27" s="12" t="str">
        <f>ÖĞRENCİLİSTESİ!C22</f>
        <v>MEHMET SENCER YARAR</v>
      </c>
      <c r="D27" s="74">
        <f>HAYAT1!N29</f>
        <v>3</v>
      </c>
      <c r="E27" s="60">
        <f>HAYAT2!L29</f>
        <v>3</v>
      </c>
      <c r="F27" s="60" t="e">
        <f>HAYAT3!I29</f>
        <v>#DIV/0!</v>
      </c>
      <c r="G27" s="74" t="e">
        <f t="shared" si="3"/>
        <v>#DIV/0!</v>
      </c>
      <c r="H27" s="74" t="e">
        <f t="shared" si="4"/>
        <v>#DIV/0!</v>
      </c>
      <c r="I27" s="74" t="e">
        <f>HAYAT4!L30</f>
        <v>#DIV/0!</v>
      </c>
      <c r="J27" s="60" t="e">
        <f>HAYAT5!M30</f>
        <v>#DIV/0!</v>
      </c>
      <c r="K27" s="60" t="e">
        <f>HAYAT6!J30</f>
        <v>#DIV/0!</v>
      </c>
      <c r="L27" s="60" t="e">
        <f t="shared" si="1"/>
        <v>#DIV/0!</v>
      </c>
      <c r="M27" s="60" t="e">
        <f t="shared" si="2"/>
        <v>#DIV/0!</v>
      </c>
      <c r="N27" s="77"/>
      <c r="O27" s="77"/>
    </row>
    <row r="28" spans="1:15" ht="23.1" customHeight="1" x14ac:dyDescent="0.25">
      <c r="A28" s="13">
        <v>18</v>
      </c>
      <c r="B28" s="13">
        <f>ÖĞRENCİLİSTESİ!B23</f>
        <v>198</v>
      </c>
      <c r="C28" s="14" t="str">
        <f>ÖĞRENCİLİSTESİ!C23</f>
        <v>ÖMER FARUK BALTAŞ</v>
      </c>
      <c r="D28" s="74">
        <f>HAYAT1!N30</f>
        <v>3</v>
      </c>
      <c r="E28" s="60">
        <f>HAYAT2!L30</f>
        <v>3</v>
      </c>
      <c r="F28" s="60" t="e">
        <f>HAYAT3!I30</f>
        <v>#DIV/0!</v>
      </c>
      <c r="G28" s="74" t="e">
        <f t="shared" si="3"/>
        <v>#DIV/0!</v>
      </c>
      <c r="H28" s="74" t="e">
        <f t="shared" si="4"/>
        <v>#DIV/0!</v>
      </c>
      <c r="I28" s="74" t="e">
        <f>HAYAT4!L31</f>
        <v>#DIV/0!</v>
      </c>
      <c r="J28" s="60" t="e">
        <f>HAYAT5!M31</f>
        <v>#DIV/0!</v>
      </c>
      <c r="K28" s="60" t="e">
        <f>HAYAT6!J31</f>
        <v>#DIV/0!</v>
      </c>
      <c r="L28" s="60" t="e">
        <f t="shared" si="1"/>
        <v>#DIV/0!</v>
      </c>
      <c r="M28" s="60" t="e">
        <f t="shared" si="2"/>
        <v>#DIV/0!</v>
      </c>
      <c r="N28" s="77"/>
      <c r="O28" s="77"/>
    </row>
    <row r="29" spans="1:15" ht="23.1" customHeight="1" x14ac:dyDescent="0.25">
      <c r="A29" s="11">
        <v>19</v>
      </c>
      <c r="B29" s="11">
        <f>ÖĞRENCİLİSTESİ!B24</f>
        <v>200</v>
      </c>
      <c r="C29" s="12" t="str">
        <f>ÖĞRENCİLİSTESİ!C24</f>
        <v>ÖMER KOŞAR</v>
      </c>
      <c r="D29" s="74">
        <f>HAYAT1!N31</f>
        <v>3</v>
      </c>
      <c r="E29" s="60">
        <f>HAYAT2!L31</f>
        <v>3</v>
      </c>
      <c r="F29" s="60" t="e">
        <f>HAYAT3!I31</f>
        <v>#DIV/0!</v>
      </c>
      <c r="G29" s="74" t="e">
        <f t="shared" si="3"/>
        <v>#DIV/0!</v>
      </c>
      <c r="H29" s="74" t="e">
        <f t="shared" si="4"/>
        <v>#DIV/0!</v>
      </c>
      <c r="I29" s="74" t="e">
        <f>HAYAT4!L32</f>
        <v>#DIV/0!</v>
      </c>
      <c r="J29" s="60" t="e">
        <f>HAYAT5!M32</f>
        <v>#DIV/0!</v>
      </c>
      <c r="K29" s="60" t="e">
        <f>HAYAT6!J32</f>
        <v>#DIV/0!</v>
      </c>
      <c r="L29" s="60" t="e">
        <f t="shared" si="1"/>
        <v>#DIV/0!</v>
      </c>
      <c r="M29" s="60" t="e">
        <f t="shared" si="2"/>
        <v>#DIV/0!</v>
      </c>
      <c r="N29" s="77"/>
      <c r="O29" s="77"/>
    </row>
    <row r="30" spans="1:15" ht="23.1" customHeight="1" x14ac:dyDescent="0.25">
      <c r="A30" s="13">
        <v>20</v>
      </c>
      <c r="B30" s="13">
        <f>ÖĞRENCİLİSTESİ!B25</f>
        <v>219</v>
      </c>
      <c r="C30" s="14" t="str">
        <f>ÖĞRENCİLİSTESİ!C25</f>
        <v>TUĞSEM DURU KARABABA</v>
      </c>
      <c r="D30" s="74">
        <f>HAYAT1!N32</f>
        <v>3</v>
      </c>
      <c r="E30" s="60">
        <f>HAYAT2!L32</f>
        <v>3</v>
      </c>
      <c r="F30" s="60" t="e">
        <f>HAYAT3!I32</f>
        <v>#DIV/0!</v>
      </c>
      <c r="G30" s="74" t="e">
        <f t="shared" si="3"/>
        <v>#DIV/0!</v>
      </c>
      <c r="H30" s="74" t="e">
        <f t="shared" si="4"/>
        <v>#DIV/0!</v>
      </c>
      <c r="I30" s="74" t="e">
        <f>HAYAT4!L33</f>
        <v>#DIV/0!</v>
      </c>
      <c r="J30" s="60" t="e">
        <f>HAYAT5!M33</f>
        <v>#DIV/0!</v>
      </c>
      <c r="K30" s="60" t="e">
        <f>HAYAT6!J33</f>
        <v>#DIV/0!</v>
      </c>
      <c r="L30" s="60" t="e">
        <f t="shared" si="1"/>
        <v>#DIV/0!</v>
      </c>
      <c r="M30" s="60" t="e">
        <f t="shared" si="2"/>
        <v>#DIV/0!</v>
      </c>
      <c r="N30" s="77"/>
      <c r="O30" s="77"/>
    </row>
    <row r="31" spans="1:15" ht="23.1" customHeight="1" x14ac:dyDescent="0.25">
      <c r="A31" s="11">
        <v>21</v>
      </c>
      <c r="B31" s="11">
        <f>ÖĞRENCİLİSTESİ!B26</f>
        <v>221</v>
      </c>
      <c r="C31" s="12" t="str">
        <f>ÖĞRENCİLİSTESİ!C26</f>
        <v>TUNA ÖZTOPRAK</v>
      </c>
      <c r="D31" s="74">
        <f>HAYAT1!N33</f>
        <v>3</v>
      </c>
      <c r="E31" s="60">
        <f>HAYAT2!L33</f>
        <v>3</v>
      </c>
      <c r="F31" s="60" t="e">
        <f>HAYAT3!I33</f>
        <v>#DIV/0!</v>
      </c>
      <c r="G31" s="74" t="e">
        <f t="shared" si="3"/>
        <v>#DIV/0!</v>
      </c>
      <c r="H31" s="74" t="e">
        <f t="shared" si="4"/>
        <v>#DIV/0!</v>
      </c>
      <c r="I31" s="74" t="e">
        <f>HAYAT4!L34</f>
        <v>#DIV/0!</v>
      </c>
      <c r="J31" s="60" t="e">
        <f>HAYAT5!M34</f>
        <v>#DIV/0!</v>
      </c>
      <c r="K31" s="60" t="e">
        <f>HAYAT6!J34</f>
        <v>#DIV/0!</v>
      </c>
      <c r="L31" s="60" t="e">
        <f t="shared" si="1"/>
        <v>#DIV/0!</v>
      </c>
      <c r="M31" s="60" t="e">
        <f t="shared" si="2"/>
        <v>#DIV/0!</v>
      </c>
      <c r="N31" s="77"/>
      <c r="O31" s="77"/>
    </row>
    <row r="32" spans="1:15" ht="23.1" customHeight="1" x14ac:dyDescent="0.25">
      <c r="A32" s="13">
        <v>22</v>
      </c>
      <c r="B32" s="13">
        <f>ÖĞRENCİLİSTESİ!B27</f>
        <v>227</v>
      </c>
      <c r="C32" s="14" t="str">
        <f>ÖĞRENCİLİSTESİ!C27</f>
        <v>UMUT DENİZ KOCA</v>
      </c>
      <c r="D32" s="74">
        <f>HAYAT1!N34</f>
        <v>3</v>
      </c>
      <c r="E32" s="60">
        <f>HAYAT2!L34</f>
        <v>3</v>
      </c>
      <c r="F32" s="60" t="e">
        <f>HAYAT3!I34</f>
        <v>#DIV/0!</v>
      </c>
      <c r="G32" s="74" t="e">
        <f t="shared" si="3"/>
        <v>#DIV/0!</v>
      </c>
      <c r="H32" s="74" t="e">
        <f t="shared" si="4"/>
        <v>#DIV/0!</v>
      </c>
      <c r="I32" s="74" t="e">
        <f>HAYAT4!L35</f>
        <v>#DIV/0!</v>
      </c>
      <c r="J32" s="60" t="e">
        <f>HAYAT5!M35</f>
        <v>#DIV/0!</v>
      </c>
      <c r="K32" s="60" t="e">
        <f>HAYAT6!J35</f>
        <v>#DIV/0!</v>
      </c>
      <c r="L32" s="60" t="e">
        <f t="shared" si="1"/>
        <v>#DIV/0!</v>
      </c>
      <c r="M32" s="60" t="e">
        <f t="shared" si="2"/>
        <v>#DIV/0!</v>
      </c>
      <c r="N32" s="77"/>
      <c r="O32" s="77"/>
    </row>
    <row r="33" spans="1:15" ht="23.1" customHeight="1" x14ac:dyDescent="0.25">
      <c r="A33" s="11">
        <v>23</v>
      </c>
      <c r="B33" s="11">
        <f>ÖĞRENCİLİSTESİ!B28</f>
        <v>239</v>
      </c>
      <c r="C33" s="12" t="str">
        <f>ÖĞRENCİLİSTESİ!C28</f>
        <v>ZEYNEP DİLA ÇELİK</v>
      </c>
      <c r="D33" s="74">
        <f>HAYAT1!N35</f>
        <v>3</v>
      </c>
      <c r="E33" s="60">
        <f>HAYAT2!L35</f>
        <v>3</v>
      </c>
      <c r="F33" s="60" t="e">
        <f>HAYAT3!I35</f>
        <v>#DIV/0!</v>
      </c>
      <c r="G33" s="74" t="e">
        <f t="shared" si="3"/>
        <v>#DIV/0!</v>
      </c>
      <c r="H33" s="74" t="e">
        <f t="shared" si="4"/>
        <v>#DIV/0!</v>
      </c>
      <c r="I33" s="74" t="e">
        <f>HAYAT4!L36</f>
        <v>#DIV/0!</v>
      </c>
      <c r="J33" s="60" t="e">
        <f>HAYAT5!M36</f>
        <v>#DIV/0!</v>
      </c>
      <c r="K33" s="60" t="e">
        <f>HAYAT6!J36</f>
        <v>#DIV/0!</v>
      </c>
      <c r="L33" s="60" t="e">
        <f t="shared" si="1"/>
        <v>#DIV/0!</v>
      </c>
      <c r="M33" s="60" t="e">
        <f t="shared" si="2"/>
        <v>#DIV/0!</v>
      </c>
      <c r="N33" s="77"/>
      <c r="O33" s="77"/>
    </row>
    <row r="34" spans="1:15" ht="23.1" customHeight="1" x14ac:dyDescent="0.25">
      <c r="A34" s="13">
        <v>24</v>
      </c>
      <c r="B34" s="13">
        <f>ÖĞRENCİLİSTESİ!B29</f>
        <v>253</v>
      </c>
      <c r="C34" s="14" t="str">
        <f>ÖĞRENCİLİSTESİ!C29</f>
        <v>MEHMET EREN EKER</v>
      </c>
      <c r="D34" s="74">
        <f>HAYAT1!N36</f>
        <v>3</v>
      </c>
      <c r="E34" s="60">
        <f>HAYAT2!L36</f>
        <v>3</v>
      </c>
      <c r="F34" s="60" t="e">
        <f>HAYAT3!I36</f>
        <v>#DIV/0!</v>
      </c>
      <c r="G34" s="74" t="e">
        <f t="shared" si="3"/>
        <v>#DIV/0!</v>
      </c>
      <c r="H34" s="74" t="e">
        <f t="shared" si="4"/>
        <v>#DIV/0!</v>
      </c>
      <c r="I34" s="74" t="e">
        <f>HAYAT4!L37</f>
        <v>#DIV/0!</v>
      </c>
      <c r="J34" s="60" t="e">
        <f>HAYAT5!M37</f>
        <v>#DIV/0!</v>
      </c>
      <c r="K34" s="60" t="e">
        <f>HAYAT6!J37</f>
        <v>#DIV/0!</v>
      </c>
      <c r="L34" s="60" t="e">
        <f t="shared" si="1"/>
        <v>#DIV/0!</v>
      </c>
      <c r="M34" s="60" t="e">
        <f t="shared" si="2"/>
        <v>#DIV/0!</v>
      </c>
      <c r="N34" s="77"/>
      <c r="O34" s="77"/>
    </row>
    <row r="35" spans="1:15" ht="23.1" customHeight="1" x14ac:dyDescent="0.25">
      <c r="A35" s="11">
        <v>25</v>
      </c>
      <c r="B35" s="11">
        <f>ÖĞRENCİLİSTESİ!B30</f>
        <v>0</v>
      </c>
      <c r="C35" s="12">
        <f>ÖĞRENCİLİSTESİ!C30</f>
        <v>0</v>
      </c>
      <c r="D35" s="74">
        <f>HAYAT1!N37</f>
        <v>3</v>
      </c>
      <c r="E35" s="60">
        <f>HAYAT2!L37</f>
        <v>3</v>
      </c>
      <c r="F35" s="60" t="e">
        <f>HAYAT3!I37</f>
        <v>#DIV/0!</v>
      </c>
      <c r="G35" s="74" t="e">
        <f t="shared" si="3"/>
        <v>#DIV/0!</v>
      </c>
      <c r="H35" s="74" t="e">
        <f t="shared" si="4"/>
        <v>#DIV/0!</v>
      </c>
      <c r="I35" s="74" t="e">
        <f>HAYAT4!L38</f>
        <v>#DIV/0!</v>
      </c>
      <c r="J35" s="60" t="e">
        <f>HAYAT5!M38</f>
        <v>#DIV/0!</v>
      </c>
      <c r="K35" s="60" t="e">
        <f>HAYAT6!J38</f>
        <v>#DIV/0!</v>
      </c>
      <c r="L35" s="60" t="e">
        <f t="shared" si="1"/>
        <v>#DIV/0!</v>
      </c>
      <c r="M35" s="60" t="e">
        <f t="shared" si="2"/>
        <v>#DIV/0!</v>
      </c>
      <c r="N35" s="77"/>
      <c r="O35" s="77"/>
    </row>
    <row r="36" spans="1:15" ht="23.1" customHeight="1" x14ac:dyDescent="0.25">
      <c r="A36" s="13">
        <v>26</v>
      </c>
      <c r="B36" s="13">
        <f>ÖĞRENCİLİSTESİ!B31</f>
        <v>0</v>
      </c>
      <c r="C36" s="14">
        <f>ÖĞRENCİLİSTESİ!C31</f>
        <v>0</v>
      </c>
      <c r="D36" s="74" t="e">
        <f>HAYAT1!N38</f>
        <v>#DIV/0!</v>
      </c>
      <c r="E36" s="60" t="e">
        <f>HAYAT2!L38</f>
        <v>#DIV/0!</v>
      </c>
      <c r="F36" s="60" t="e">
        <f>HAYAT3!I38</f>
        <v>#DIV/0!</v>
      </c>
      <c r="G36" s="74" t="e">
        <f t="shared" si="3"/>
        <v>#DIV/0!</v>
      </c>
      <c r="H36" s="74" t="e">
        <f t="shared" si="4"/>
        <v>#DIV/0!</v>
      </c>
      <c r="I36" s="74" t="e">
        <f>HAYAT4!L39</f>
        <v>#DIV/0!</v>
      </c>
      <c r="J36" s="60" t="e">
        <f>HAYAT5!M39</f>
        <v>#DIV/0!</v>
      </c>
      <c r="K36" s="60" t="e">
        <f>HAYAT6!J39</f>
        <v>#DIV/0!</v>
      </c>
      <c r="L36" s="60" t="e">
        <f t="shared" si="1"/>
        <v>#DIV/0!</v>
      </c>
      <c r="M36" s="60" t="e">
        <f t="shared" si="2"/>
        <v>#DIV/0!</v>
      </c>
      <c r="N36" s="77"/>
      <c r="O36" s="77"/>
    </row>
    <row r="37" spans="1:15" ht="23.1" customHeight="1" x14ac:dyDescent="0.25">
      <c r="A37" s="11">
        <v>27</v>
      </c>
      <c r="B37" s="11">
        <f>ÖĞRENCİLİSTESİ!B32</f>
        <v>0</v>
      </c>
      <c r="C37" s="12">
        <f>ÖĞRENCİLİSTESİ!C32</f>
        <v>0</v>
      </c>
      <c r="D37" s="74" t="e">
        <f>HAYAT1!N39</f>
        <v>#DIV/0!</v>
      </c>
      <c r="E37" s="60" t="e">
        <f>HAYAT2!L39</f>
        <v>#DIV/0!</v>
      </c>
      <c r="F37" s="60" t="e">
        <f>HAYAT3!I39</f>
        <v>#DIV/0!</v>
      </c>
      <c r="G37" s="74" t="e">
        <f t="shared" si="3"/>
        <v>#DIV/0!</v>
      </c>
      <c r="H37" s="74" t="e">
        <f t="shared" si="4"/>
        <v>#DIV/0!</v>
      </c>
      <c r="I37" s="74" t="e">
        <f>HAYAT4!L40</f>
        <v>#DIV/0!</v>
      </c>
      <c r="J37" s="60" t="e">
        <f>HAYAT5!M40</f>
        <v>#DIV/0!</v>
      </c>
      <c r="K37" s="60" t="e">
        <f>HAYAT6!J40</f>
        <v>#DIV/0!</v>
      </c>
      <c r="L37" s="60" t="e">
        <f t="shared" si="1"/>
        <v>#DIV/0!</v>
      </c>
      <c r="M37" s="60" t="e">
        <f t="shared" si="2"/>
        <v>#DIV/0!</v>
      </c>
      <c r="N37" s="77"/>
      <c r="O37" s="77"/>
    </row>
    <row r="38" spans="1:15" ht="23.1" customHeight="1" x14ac:dyDescent="0.25">
      <c r="A38" s="13">
        <v>28</v>
      </c>
      <c r="B38" s="13">
        <f>ÖĞRENCİLİSTESİ!B33</f>
        <v>0</v>
      </c>
      <c r="C38" s="14">
        <f>ÖĞRENCİLİSTESİ!C33</f>
        <v>0</v>
      </c>
      <c r="D38" s="74" t="e">
        <f>HAYAT1!N40</f>
        <v>#DIV/0!</v>
      </c>
      <c r="E38" s="60" t="e">
        <f>HAYAT2!L40</f>
        <v>#DIV/0!</v>
      </c>
      <c r="F38" s="60" t="e">
        <f>HAYAT3!I40</f>
        <v>#DIV/0!</v>
      </c>
      <c r="G38" s="74" t="e">
        <f t="shared" si="3"/>
        <v>#DIV/0!</v>
      </c>
      <c r="H38" s="74" t="e">
        <f t="shared" si="4"/>
        <v>#DIV/0!</v>
      </c>
      <c r="I38" s="74" t="e">
        <f>HAYAT4!L41</f>
        <v>#DIV/0!</v>
      </c>
      <c r="J38" s="60" t="e">
        <f>HAYAT5!M41</f>
        <v>#DIV/0!</v>
      </c>
      <c r="K38" s="60" t="e">
        <f>HAYAT6!J41</f>
        <v>#DIV/0!</v>
      </c>
      <c r="L38" s="60" t="e">
        <f t="shared" si="1"/>
        <v>#DIV/0!</v>
      </c>
      <c r="M38" s="60" t="e">
        <f t="shared" si="2"/>
        <v>#DIV/0!</v>
      </c>
      <c r="N38" s="77"/>
      <c r="O38" s="77"/>
    </row>
    <row r="39" spans="1:15" ht="23.1" customHeight="1" x14ac:dyDescent="0.25">
      <c r="A39" s="11">
        <v>29</v>
      </c>
      <c r="B39" s="11">
        <f>ÖĞRENCİLİSTESİ!B34</f>
        <v>0</v>
      </c>
      <c r="C39" s="12">
        <f>ÖĞRENCİLİSTESİ!C34</f>
        <v>0</v>
      </c>
      <c r="D39" s="74" t="e">
        <f>HAYAT1!N41</f>
        <v>#DIV/0!</v>
      </c>
      <c r="E39" s="60" t="e">
        <f>HAYAT2!L41</f>
        <v>#DIV/0!</v>
      </c>
      <c r="F39" s="60" t="e">
        <f>HAYAT3!I41</f>
        <v>#DIV/0!</v>
      </c>
      <c r="G39" s="74" t="e">
        <f t="shared" si="3"/>
        <v>#DIV/0!</v>
      </c>
      <c r="H39" s="74" t="e">
        <f t="shared" si="4"/>
        <v>#DIV/0!</v>
      </c>
      <c r="I39" s="74" t="e">
        <f>HAYAT4!L42</f>
        <v>#DIV/0!</v>
      </c>
      <c r="J39" s="60" t="e">
        <f>HAYAT5!M42</f>
        <v>#DIV/0!</v>
      </c>
      <c r="K39" s="60" t="e">
        <f>HAYAT6!J42</f>
        <v>#DIV/0!</v>
      </c>
      <c r="L39" s="60" t="e">
        <f t="shared" si="1"/>
        <v>#DIV/0!</v>
      </c>
      <c r="M39" s="60" t="e">
        <f t="shared" si="2"/>
        <v>#DIV/0!</v>
      </c>
      <c r="N39" s="77"/>
      <c r="O39" s="77"/>
    </row>
    <row r="40" spans="1:15" ht="23.1" customHeight="1" x14ac:dyDescent="0.25">
      <c r="A40" s="13">
        <v>30</v>
      </c>
      <c r="B40" s="11">
        <f>ÖĞRENCİLİSTESİ!B35</f>
        <v>0</v>
      </c>
      <c r="C40" s="14">
        <f>ÖĞRENCİLİSTESİ!C35</f>
        <v>0</v>
      </c>
      <c r="D40" s="74" t="e">
        <f>HAYAT1!N42</f>
        <v>#DIV/0!</v>
      </c>
      <c r="E40" s="60" t="e">
        <f>HAYAT2!L42</f>
        <v>#DIV/0!</v>
      </c>
      <c r="F40" s="60" t="e">
        <f>HAYAT3!I42</f>
        <v>#DIV/0!</v>
      </c>
      <c r="G40" s="74" t="e">
        <f t="shared" si="3"/>
        <v>#DIV/0!</v>
      </c>
      <c r="H40" s="74" t="e">
        <f t="shared" si="4"/>
        <v>#DIV/0!</v>
      </c>
      <c r="I40" s="74" t="e">
        <f>HAYAT4!L43</f>
        <v>#DIV/0!</v>
      </c>
      <c r="J40" s="60" t="e">
        <f>HAYAT5!M43</f>
        <v>#DIV/0!</v>
      </c>
      <c r="K40" s="60" t="e">
        <f>HAYAT6!J43</f>
        <v>#DIV/0!</v>
      </c>
      <c r="L40" s="60" t="e">
        <f t="shared" si="1"/>
        <v>#DIV/0!</v>
      </c>
      <c r="M40" s="60" t="e">
        <f t="shared" si="2"/>
        <v>#DIV/0!</v>
      </c>
      <c r="N40" s="77"/>
      <c r="O40" s="77"/>
    </row>
    <row r="41" spans="1:15" ht="23.1" customHeight="1" x14ac:dyDescent="0.25">
      <c r="A41" s="11">
        <v>31</v>
      </c>
      <c r="B41" s="11">
        <f>ÖĞRENCİLİSTESİ!B36</f>
        <v>0</v>
      </c>
      <c r="C41" s="14">
        <f>ÖĞRENCİLİSTESİ!C36</f>
        <v>0</v>
      </c>
      <c r="D41" s="74" t="e">
        <f>HAYAT1!N43</f>
        <v>#DIV/0!</v>
      </c>
      <c r="E41" s="60" t="e">
        <f>HAYAT2!L43</f>
        <v>#DIV/0!</v>
      </c>
      <c r="F41" s="60" t="e">
        <f>HAYAT3!I43</f>
        <v>#DIV/0!</v>
      </c>
      <c r="G41" s="74" t="e">
        <f t="shared" si="3"/>
        <v>#DIV/0!</v>
      </c>
      <c r="H41" s="74" t="e">
        <f t="shared" si="4"/>
        <v>#DIV/0!</v>
      </c>
      <c r="I41" s="74" t="e">
        <f>HAYAT4!L44</f>
        <v>#DIV/0!</v>
      </c>
      <c r="J41" s="60" t="e">
        <f>HAYAT5!M44</f>
        <v>#DIV/0!</v>
      </c>
      <c r="K41" s="60" t="e">
        <f>HAYAT6!J44</f>
        <v>#DIV/0!</v>
      </c>
      <c r="L41" s="60" t="e">
        <f t="shared" si="1"/>
        <v>#DIV/0!</v>
      </c>
      <c r="M41" s="60" t="e">
        <f t="shared" si="2"/>
        <v>#DIV/0!</v>
      </c>
      <c r="N41" s="77"/>
      <c r="O41" s="77"/>
    </row>
    <row r="42" spans="1:15" ht="23.1" customHeight="1" x14ac:dyDescent="0.25">
      <c r="A42" s="13">
        <v>32</v>
      </c>
      <c r="B42" s="11">
        <f>ÖĞRENCİLİSTESİ!B37</f>
        <v>0</v>
      </c>
      <c r="C42" s="14">
        <f>ÖĞRENCİLİSTESİ!C37</f>
        <v>0</v>
      </c>
      <c r="D42" s="74" t="e">
        <f>HAYAT1!N44</f>
        <v>#DIV/0!</v>
      </c>
      <c r="E42" s="60" t="e">
        <f>HAYAT2!L44</f>
        <v>#DIV/0!</v>
      </c>
      <c r="F42" s="60" t="e">
        <f>HAYAT3!I44</f>
        <v>#DIV/0!</v>
      </c>
      <c r="G42" s="74" t="e">
        <f t="shared" si="3"/>
        <v>#DIV/0!</v>
      </c>
      <c r="H42" s="74" t="e">
        <f t="shared" si="4"/>
        <v>#DIV/0!</v>
      </c>
      <c r="I42" s="74" t="e">
        <f>HAYAT4!L45</f>
        <v>#DIV/0!</v>
      </c>
      <c r="J42" s="60" t="e">
        <f>HAYAT5!M45</f>
        <v>#DIV/0!</v>
      </c>
      <c r="K42" s="60" t="e">
        <f>HAYAT6!J45</f>
        <v>#DIV/0!</v>
      </c>
      <c r="L42" s="60" t="e">
        <f t="shared" si="1"/>
        <v>#DIV/0!</v>
      </c>
      <c r="M42" s="60" t="e">
        <f t="shared" si="2"/>
        <v>#DIV/0!</v>
      </c>
      <c r="N42" s="77"/>
      <c r="O42" s="77"/>
    </row>
    <row r="43" spans="1:15" ht="23.1" customHeight="1" x14ac:dyDescent="0.25">
      <c r="A43" s="11">
        <v>33</v>
      </c>
      <c r="B43" s="11">
        <f>ÖĞRENCİLİSTESİ!B38</f>
        <v>0</v>
      </c>
      <c r="C43" s="14">
        <f>ÖĞRENCİLİSTESİ!C38</f>
        <v>0</v>
      </c>
      <c r="D43" s="74" t="e">
        <f>HAYAT1!N45</f>
        <v>#DIV/0!</v>
      </c>
      <c r="E43" s="60" t="e">
        <f>HAYAT2!L45</f>
        <v>#DIV/0!</v>
      </c>
      <c r="F43" s="60" t="e">
        <f>HAYAT3!I45</f>
        <v>#DIV/0!</v>
      </c>
      <c r="G43" s="74" t="e">
        <f t="shared" si="3"/>
        <v>#DIV/0!</v>
      </c>
      <c r="H43" s="74" t="e">
        <f t="shared" si="4"/>
        <v>#DIV/0!</v>
      </c>
      <c r="I43" s="74" t="e">
        <f>HAYAT4!L46</f>
        <v>#DIV/0!</v>
      </c>
      <c r="J43" s="60" t="e">
        <f>HAYAT5!M46</f>
        <v>#DIV/0!</v>
      </c>
      <c r="K43" s="60" t="e">
        <f>HAYAT6!J46</f>
        <v>#DIV/0!</v>
      </c>
      <c r="L43" s="60" t="e">
        <f t="shared" si="1"/>
        <v>#DIV/0!</v>
      </c>
      <c r="M43" s="60" t="e">
        <f t="shared" si="2"/>
        <v>#DIV/0!</v>
      </c>
      <c r="N43" s="77"/>
      <c r="O43" s="77"/>
    </row>
    <row r="44" spans="1:15" ht="23.1" customHeight="1" x14ac:dyDescent="0.25">
      <c r="A44" s="13">
        <v>34</v>
      </c>
      <c r="B44" s="11">
        <f>ÖĞRENCİLİSTESİ!B39</f>
        <v>0</v>
      </c>
      <c r="C44" s="14">
        <f>ÖĞRENCİLİSTESİ!C39</f>
        <v>0</v>
      </c>
      <c r="D44" s="74" t="e">
        <f>HAYAT1!N46</f>
        <v>#DIV/0!</v>
      </c>
      <c r="E44" s="60" t="e">
        <f>HAYAT2!L46</f>
        <v>#DIV/0!</v>
      </c>
      <c r="F44" s="60" t="e">
        <f>HAYAT3!I46</f>
        <v>#DIV/0!</v>
      </c>
      <c r="G44" s="74" t="e">
        <f t="shared" si="3"/>
        <v>#DIV/0!</v>
      </c>
      <c r="H44" s="74" t="e">
        <f t="shared" si="4"/>
        <v>#DIV/0!</v>
      </c>
      <c r="I44" s="74" t="e">
        <f>HAYAT4!L47</f>
        <v>#DIV/0!</v>
      </c>
      <c r="J44" s="60" t="e">
        <f>HAYAT5!M47</f>
        <v>#DIV/0!</v>
      </c>
      <c r="K44" s="60" t="e">
        <f>HAYAT6!J47</f>
        <v>#DIV/0!</v>
      </c>
      <c r="L44" s="60" t="e">
        <f t="shared" si="1"/>
        <v>#DIV/0!</v>
      </c>
      <c r="M44" s="60" t="e">
        <f t="shared" si="2"/>
        <v>#DIV/0!</v>
      </c>
      <c r="N44" s="77"/>
      <c r="O44" s="77"/>
    </row>
    <row r="45" spans="1:15" ht="23.1" customHeight="1" x14ac:dyDescent="0.25">
      <c r="A45" s="11">
        <v>35</v>
      </c>
      <c r="B45" s="11">
        <f>ÖĞRENCİLİSTESİ!B40</f>
        <v>0</v>
      </c>
      <c r="C45" s="14">
        <f>ÖĞRENCİLİSTESİ!C40</f>
        <v>0</v>
      </c>
      <c r="D45" s="74" t="e">
        <f>HAYAT1!N47</f>
        <v>#DIV/0!</v>
      </c>
      <c r="E45" s="60" t="e">
        <f>HAYAT2!L47</f>
        <v>#DIV/0!</v>
      </c>
      <c r="F45" s="60" t="e">
        <f>HAYAT3!I47</f>
        <v>#DIV/0!</v>
      </c>
      <c r="G45" s="74" t="e">
        <f t="shared" si="3"/>
        <v>#DIV/0!</v>
      </c>
      <c r="H45" s="74" t="e">
        <f t="shared" si="4"/>
        <v>#DIV/0!</v>
      </c>
      <c r="I45" s="74" t="e">
        <f>HAYAT4!#REF!</f>
        <v>#REF!</v>
      </c>
      <c r="J45" s="60" t="e">
        <f>HAYAT5!M48</f>
        <v>#DIV/0!</v>
      </c>
      <c r="K45" s="60" t="e">
        <f>HAYAT6!J48</f>
        <v>#DIV/0!</v>
      </c>
      <c r="L45" s="60" t="e">
        <f t="shared" si="1"/>
        <v>#REF!</v>
      </c>
      <c r="M45" s="60" t="e">
        <f t="shared" si="2"/>
        <v>#REF!</v>
      </c>
      <c r="N45" s="77"/>
      <c r="O45" s="77"/>
    </row>
    <row r="46" spans="1:15" ht="23.1" customHeight="1" x14ac:dyDescent="0.25">
      <c r="A46" s="13">
        <v>36</v>
      </c>
      <c r="B46" s="11">
        <f>ÖĞRENCİLİSTESİ!B41</f>
        <v>0</v>
      </c>
      <c r="C46" s="14">
        <f>ÖĞRENCİLİSTESİ!C41</f>
        <v>0</v>
      </c>
      <c r="D46" s="74" t="e">
        <f>HAYAT1!N48</f>
        <v>#DIV/0!</v>
      </c>
      <c r="E46" s="60" t="e">
        <f>HAYAT2!L48</f>
        <v>#DIV/0!</v>
      </c>
      <c r="F46" s="60" t="e">
        <f>HAYAT3!I48</f>
        <v>#DIV/0!</v>
      </c>
      <c r="G46" s="74" t="e">
        <f t="shared" si="3"/>
        <v>#DIV/0!</v>
      </c>
      <c r="H46" s="74" t="e">
        <f t="shared" si="4"/>
        <v>#DIV/0!</v>
      </c>
      <c r="I46" s="74" t="e">
        <f>HAYAT4!#REF!</f>
        <v>#REF!</v>
      </c>
      <c r="J46" s="60" t="e">
        <f>HAYAT5!#REF!</f>
        <v>#REF!</v>
      </c>
      <c r="K46" s="60" t="e">
        <f>HAYAT6!#REF!</f>
        <v>#REF!</v>
      </c>
      <c r="L46" s="60" t="e">
        <f t="shared" si="1"/>
        <v>#REF!</v>
      </c>
      <c r="M46" s="60" t="e">
        <f t="shared" si="2"/>
        <v>#REF!</v>
      </c>
      <c r="N46" s="77"/>
      <c r="O46" s="77"/>
    </row>
    <row r="47" spans="1:15" ht="23.1" customHeight="1" x14ac:dyDescent="0.25">
      <c r="A47" s="13">
        <v>37</v>
      </c>
      <c r="B47" s="11" t="e">
        <f>ÖĞRENCİLİSTESİ!#REF!</f>
        <v>#REF!</v>
      </c>
      <c r="C47" s="14" t="e">
        <f>ÖĞRENCİLİSTESİ!#REF!</f>
        <v>#REF!</v>
      </c>
      <c r="D47" s="74" t="e">
        <f>HAYAT1!N49</f>
        <v>#DIV/0!</v>
      </c>
      <c r="E47" s="60" t="e">
        <f>HAYAT2!L49</f>
        <v>#DIV/0!</v>
      </c>
      <c r="F47" s="60" t="e">
        <f>HAYAT3!I49</f>
        <v>#DIV/0!</v>
      </c>
      <c r="G47" s="74" t="e">
        <f t="shared" si="3"/>
        <v>#DIV/0!</v>
      </c>
      <c r="H47" s="74" t="e">
        <f t="shared" si="4"/>
        <v>#DIV/0!</v>
      </c>
      <c r="I47" s="74" t="e">
        <f>HAYAT4!#REF!</f>
        <v>#REF!</v>
      </c>
      <c r="J47" s="60" t="e">
        <f>HAYAT5!#REF!</f>
        <v>#REF!</v>
      </c>
      <c r="K47" s="60" t="e">
        <f>HAYAT6!#REF!</f>
        <v>#REF!</v>
      </c>
      <c r="L47" s="60" t="e">
        <f t="shared" si="1"/>
        <v>#REF!</v>
      </c>
      <c r="M47" s="60" t="e">
        <f t="shared" si="2"/>
        <v>#REF!</v>
      </c>
      <c r="N47" s="77"/>
      <c r="O47" s="77"/>
    </row>
    <row r="48" spans="1:15" ht="23.1" customHeight="1" x14ac:dyDescent="0.25">
      <c r="A48" s="11">
        <v>38</v>
      </c>
      <c r="B48" s="11">
        <f>ÖĞRENCİLİSTESİ!B42</f>
        <v>0</v>
      </c>
      <c r="C48" s="14">
        <f>ÖĞRENCİLİSTESİ!C42</f>
        <v>0</v>
      </c>
      <c r="D48" s="74" t="e">
        <f>HAYAT1!N50</f>
        <v>#DIV/0!</v>
      </c>
      <c r="E48" s="60" t="e">
        <f>HAYAT2!L50</f>
        <v>#DIV/0!</v>
      </c>
      <c r="F48" s="60" t="e">
        <f>HAYAT3!I50</f>
        <v>#DIV/0!</v>
      </c>
      <c r="G48" s="74" t="e">
        <f t="shared" si="3"/>
        <v>#DIV/0!</v>
      </c>
      <c r="H48" s="74" t="e">
        <f t="shared" si="4"/>
        <v>#DIV/0!</v>
      </c>
      <c r="I48" s="74" t="e">
        <f>HAYAT4!#REF!</f>
        <v>#REF!</v>
      </c>
      <c r="J48" s="60" t="e">
        <f>HAYAT5!#REF!</f>
        <v>#REF!</v>
      </c>
      <c r="K48" s="60" t="e">
        <f>HAYAT6!#REF!</f>
        <v>#REF!</v>
      </c>
      <c r="L48" s="60" t="e">
        <f t="shared" si="1"/>
        <v>#REF!</v>
      </c>
      <c r="M48" s="60" t="e">
        <f t="shared" si="2"/>
        <v>#REF!</v>
      </c>
      <c r="N48" s="77"/>
      <c r="O48" s="77"/>
    </row>
    <row r="50" spans="9:16" ht="15.75" customHeight="1" x14ac:dyDescent="0.25">
      <c r="I50" s="71"/>
      <c r="J50" s="71"/>
      <c r="K50" s="71"/>
      <c r="L50" s="71"/>
      <c r="M50" s="71"/>
      <c r="N50" s="71"/>
      <c r="O50" s="71"/>
      <c r="P50" s="24"/>
    </row>
    <row r="51" spans="9:16" x14ac:dyDescent="0.25">
      <c r="I51" s="71"/>
      <c r="J51" s="71"/>
      <c r="K51" s="71"/>
      <c r="M51" s="71"/>
      <c r="N51" s="71"/>
      <c r="O51" s="71"/>
      <c r="P51" s="24"/>
    </row>
    <row r="52" spans="9:16" x14ac:dyDescent="0.25">
      <c r="P52" s="24"/>
    </row>
    <row r="53" spans="9:16" x14ac:dyDescent="0.25">
      <c r="P53" s="24"/>
    </row>
    <row r="54" spans="9:16" x14ac:dyDescent="0.25">
      <c r="P54" s="24"/>
    </row>
    <row r="55" spans="9:16" x14ac:dyDescent="0.25">
      <c r="P55" s="24"/>
    </row>
    <row r="56" spans="9:16" x14ac:dyDescent="0.25">
      <c r="P56" s="24"/>
    </row>
    <row r="57" spans="9:16" x14ac:dyDescent="0.25">
      <c r="P57" s="24"/>
    </row>
  </sheetData>
  <protectedRanges>
    <protectedRange sqref="A11:C11 A48" name="Aralık1_1_1_1"/>
  </protectedRanges>
  <mergeCells count="8">
    <mergeCell ref="A1:M1"/>
    <mergeCell ref="D6:H6"/>
    <mergeCell ref="D5:H5"/>
    <mergeCell ref="I5:M5"/>
    <mergeCell ref="I6:M6"/>
    <mergeCell ref="C2:M2"/>
    <mergeCell ref="A2:B2"/>
    <mergeCell ref="A3:B9"/>
  </mergeCells>
  <hyperlinks>
    <hyperlink ref="D5:F6" location="HAYATBİLGİSİ!A1" display="HAYAT BİLGİSİ"/>
    <hyperlink ref="I5:M6" location="HAYATBİLGİSİ!A1" display="HAYAT BİLGİSİ"/>
  </hyperlinks>
  <printOptions horizontalCentered="1"/>
  <pageMargins left="0.31496062992125984" right="0.31496062992125984" top="0.31496062992125984" bottom="0.31496062992125984" header="0.31496062992125984" footer="0.31496062992125984"/>
  <pageSetup paperSize="9" scale="71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workbookViewId="0">
      <selection sqref="A1:O1"/>
    </sheetView>
  </sheetViews>
  <sheetFormatPr defaultRowHeight="15.75" x14ac:dyDescent="0.25"/>
  <cols>
    <col min="1" max="2" width="4.7109375" style="1" customWidth="1"/>
    <col min="3" max="3" width="27.7109375" style="1" customWidth="1"/>
    <col min="4" max="8" width="5.7109375" style="70" customWidth="1"/>
    <col min="9" max="9" width="13.7109375" style="70" customWidth="1"/>
    <col min="10" max="14" width="5.7109375" style="70" customWidth="1"/>
    <col min="15" max="15" width="13.7109375" style="70" customWidth="1"/>
    <col min="16" max="17" width="5.7109375" style="70" customWidth="1"/>
    <col min="18" max="18" width="5.7109375" style="1" customWidth="1"/>
    <col min="19" max="21" width="7.7109375" style="1" customWidth="1"/>
    <col min="22" max="16384" width="9.140625" style="1"/>
  </cols>
  <sheetData>
    <row r="1" spans="1:17" ht="20.100000000000001" customHeight="1" x14ac:dyDescent="0.3">
      <c r="A1" s="193" t="e">
        <f>#REF!</f>
        <v>#REF!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5"/>
      <c r="P1" s="49"/>
      <c r="Q1" s="49"/>
    </row>
    <row r="2" spans="1:17" ht="20.100000000000001" customHeight="1" x14ac:dyDescent="0.3">
      <c r="A2" s="193" t="e">
        <f>#REF!</f>
        <v>#REF!</v>
      </c>
      <c r="B2" s="195"/>
      <c r="C2" s="193" t="s">
        <v>70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5"/>
      <c r="P2" s="49"/>
      <c r="Q2" s="49"/>
    </row>
    <row r="3" spans="1:17" ht="24.95" customHeight="1" x14ac:dyDescent="0.25">
      <c r="A3" s="269"/>
      <c r="B3" s="242"/>
      <c r="C3" s="275" t="e">
        <f>#REF!</f>
        <v>#REF!</v>
      </c>
      <c r="D3" s="91"/>
      <c r="E3" s="92"/>
      <c r="F3" s="92"/>
      <c r="G3" s="92"/>
      <c r="H3" s="92"/>
      <c r="I3" s="93"/>
      <c r="J3" s="71"/>
      <c r="K3" s="71"/>
      <c r="L3" s="71"/>
      <c r="M3" s="71"/>
      <c r="N3" s="71"/>
      <c r="O3" s="83"/>
      <c r="P3" s="71"/>
      <c r="Q3" s="75"/>
    </row>
    <row r="4" spans="1:17" ht="24.95" customHeight="1" x14ac:dyDescent="0.25">
      <c r="A4" s="270"/>
      <c r="B4" s="243"/>
      <c r="C4" s="275"/>
      <c r="D4" s="78"/>
      <c r="E4" s="75"/>
      <c r="F4" s="75"/>
      <c r="G4" s="75"/>
      <c r="H4" s="75"/>
      <c r="I4" s="79"/>
      <c r="J4" s="75"/>
      <c r="K4" s="75"/>
      <c r="L4" s="75"/>
      <c r="M4" s="75"/>
      <c r="N4" s="75"/>
      <c r="O4" s="79"/>
      <c r="P4" s="75"/>
      <c r="Q4" s="75"/>
    </row>
    <row r="5" spans="1:17" ht="24.95" customHeight="1" x14ac:dyDescent="0.25">
      <c r="A5" s="270"/>
      <c r="B5" s="243"/>
      <c r="C5" s="275"/>
      <c r="D5" s="266" t="s">
        <v>4</v>
      </c>
      <c r="E5" s="267"/>
      <c r="F5" s="267"/>
      <c r="G5" s="267"/>
      <c r="H5" s="267"/>
      <c r="I5" s="268"/>
      <c r="J5" s="267" t="s">
        <v>4</v>
      </c>
      <c r="K5" s="267"/>
      <c r="L5" s="267"/>
      <c r="M5" s="267"/>
      <c r="N5" s="267"/>
      <c r="O5" s="268"/>
      <c r="P5" s="88"/>
      <c r="Q5" s="75"/>
    </row>
    <row r="6" spans="1:17" ht="24.95" customHeight="1" x14ac:dyDescent="0.25">
      <c r="A6" s="270"/>
      <c r="B6" s="243"/>
      <c r="C6" s="275"/>
      <c r="D6" s="263" t="s">
        <v>67</v>
      </c>
      <c r="E6" s="264"/>
      <c r="F6" s="264"/>
      <c r="G6" s="264"/>
      <c r="H6" s="264"/>
      <c r="I6" s="265"/>
      <c r="J6" s="267" t="s">
        <v>66</v>
      </c>
      <c r="K6" s="267"/>
      <c r="L6" s="267"/>
      <c r="M6" s="267"/>
      <c r="N6" s="267"/>
      <c r="O6" s="268"/>
      <c r="P6" s="88"/>
      <c r="Q6" s="75"/>
    </row>
    <row r="7" spans="1:17" ht="24.95" customHeight="1" x14ac:dyDescent="0.25">
      <c r="A7" s="270"/>
      <c r="B7" s="243"/>
      <c r="C7" s="275"/>
      <c r="D7" s="87"/>
      <c r="E7" s="88"/>
      <c r="F7" s="88"/>
      <c r="G7" s="88"/>
      <c r="H7" s="88"/>
      <c r="I7" s="89"/>
      <c r="J7" s="88"/>
      <c r="K7" s="88"/>
      <c r="L7" s="88"/>
      <c r="M7" s="88"/>
      <c r="N7" s="88"/>
      <c r="O7" s="89"/>
      <c r="P7" s="88"/>
      <c r="Q7" s="75"/>
    </row>
    <row r="8" spans="1:17" ht="24.95" customHeight="1" x14ac:dyDescent="0.25">
      <c r="A8" s="270"/>
      <c r="B8" s="243"/>
      <c r="C8" s="275"/>
      <c r="D8" s="78"/>
      <c r="E8" s="75"/>
      <c r="F8" s="75"/>
      <c r="G8" s="75"/>
      <c r="H8" s="75"/>
      <c r="I8" s="79"/>
      <c r="J8" s="75"/>
      <c r="K8" s="75"/>
      <c r="L8" s="75"/>
      <c r="M8" s="75"/>
      <c r="N8" s="75"/>
      <c r="O8" s="79"/>
      <c r="P8" s="75"/>
      <c r="Q8" s="75"/>
    </row>
    <row r="9" spans="1:17" ht="24.95" customHeight="1" x14ac:dyDescent="0.25">
      <c r="A9" s="271"/>
      <c r="B9" s="249"/>
      <c r="C9" s="276"/>
      <c r="D9" s="80"/>
      <c r="E9" s="81"/>
      <c r="F9" s="81"/>
      <c r="G9" s="81"/>
      <c r="H9" s="81"/>
      <c r="I9" s="82"/>
      <c r="J9" s="81"/>
      <c r="K9" s="81"/>
      <c r="L9" s="81"/>
      <c r="M9" s="81"/>
      <c r="N9" s="81"/>
      <c r="O9" s="82"/>
      <c r="P9" s="75"/>
      <c r="Q9" s="75"/>
    </row>
    <row r="10" spans="1:17" ht="23.1" customHeight="1" x14ac:dyDescent="0.25">
      <c r="A10" s="9" t="s">
        <v>1</v>
      </c>
      <c r="B10" s="9" t="s">
        <v>0</v>
      </c>
      <c r="C10" s="10" t="s">
        <v>10</v>
      </c>
      <c r="D10" s="90" t="s">
        <v>49</v>
      </c>
      <c r="E10" s="90" t="s">
        <v>50</v>
      </c>
      <c r="F10" s="90" t="s">
        <v>51</v>
      </c>
      <c r="G10" s="90" t="s">
        <v>52</v>
      </c>
      <c r="H10" s="94" t="s">
        <v>63</v>
      </c>
      <c r="I10" s="73" t="s">
        <v>65</v>
      </c>
      <c r="J10" s="73" t="s">
        <v>53</v>
      </c>
      <c r="K10" s="73" t="s">
        <v>54</v>
      </c>
      <c r="L10" s="73" t="s">
        <v>55</v>
      </c>
      <c r="M10" s="73" t="s">
        <v>56</v>
      </c>
      <c r="N10" s="73" t="s">
        <v>63</v>
      </c>
      <c r="O10" s="73" t="s">
        <v>65</v>
      </c>
      <c r="P10" s="76"/>
      <c r="Q10" s="76"/>
    </row>
    <row r="11" spans="1:17" ht="23.1" customHeight="1" x14ac:dyDescent="0.25">
      <c r="A11" s="11">
        <v>1</v>
      </c>
      <c r="B11" s="11">
        <f>ÖĞRENCİLİSTESİ!B5</f>
        <v>5</v>
      </c>
      <c r="C11" s="12" t="str">
        <f>ÖĞRENCİLİSTESİ!C5</f>
        <v>BİLAL ENSAR ERTAŞ</v>
      </c>
      <c r="D11" s="74">
        <f>TÜRKÇE1!AD9</f>
        <v>3</v>
      </c>
      <c r="E11" s="60">
        <f>TÜRKÇE2!AH10</f>
        <v>0</v>
      </c>
      <c r="F11" s="60" t="str">
        <f>TÜRKÇE3!AJ10</f>
        <v>Çok İyi</v>
      </c>
      <c r="G11" s="74" t="e">
        <f>TÜRKÇE4!AI10</f>
        <v>#DIV/0!</v>
      </c>
      <c r="H11" s="74" t="e">
        <f t="shared" ref="H11:H48" si="0">AVERAGEA(D11:G11)</f>
        <v>#DIV/0!</v>
      </c>
      <c r="I11" s="74" t="e">
        <f t="shared" ref="I11:I48" si="1">IF(H11&lt;1.5,"Geliştirilmeli",IF(H11&gt;2.44,"Çok İyi","İyi"))</f>
        <v>#DIV/0!</v>
      </c>
      <c r="J11" s="74">
        <f>TÜRKÇE5!AD10</f>
        <v>0</v>
      </c>
      <c r="K11" s="60">
        <f>TÜRKÇE6!AC10</f>
        <v>0</v>
      </c>
      <c r="L11" s="60">
        <f>TÜRKÇE7!O11</f>
        <v>0</v>
      </c>
      <c r="M11" s="60" t="e">
        <f>#REF!</f>
        <v>#REF!</v>
      </c>
      <c r="N11" s="60" t="e">
        <f t="shared" ref="N11:N48" si="2">AVERAGEA(J11:M11)</f>
        <v>#REF!</v>
      </c>
      <c r="O11" s="60" t="e">
        <f>IF(N11&lt;1.5,"Geliştirilmeli",IF(N11&gt;2.44,"Çok İyi","İyi"))</f>
        <v>#REF!</v>
      </c>
      <c r="P11" s="77"/>
      <c r="Q11" s="77"/>
    </row>
    <row r="12" spans="1:17" ht="23.1" customHeight="1" x14ac:dyDescent="0.25">
      <c r="A12" s="13">
        <v>2</v>
      </c>
      <c r="B12" s="13">
        <f>ÖĞRENCİLİSTESİ!B6</f>
        <v>12</v>
      </c>
      <c r="C12" s="14" t="str">
        <f>ÖĞRENCİLİSTESİ!C6</f>
        <v>ARDA ÇATAL</v>
      </c>
      <c r="D12" s="74">
        <f>TÜRKÇE1!AD10</f>
        <v>3</v>
      </c>
      <c r="E12" s="60">
        <f>TÜRKÇE2!AH11</f>
        <v>0</v>
      </c>
      <c r="F12" s="60" t="str">
        <f>TÜRKÇE3!AJ11</f>
        <v>Çok İyi</v>
      </c>
      <c r="G12" s="74" t="e">
        <f>TÜRKÇE4!AI11</f>
        <v>#DIV/0!</v>
      </c>
      <c r="H12" s="74" t="e">
        <f t="shared" si="0"/>
        <v>#DIV/0!</v>
      </c>
      <c r="I12" s="74" t="e">
        <f t="shared" si="1"/>
        <v>#DIV/0!</v>
      </c>
      <c r="J12" s="74">
        <f>TÜRKÇE5!AD11</f>
        <v>0</v>
      </c>
      <c r="K12" s="60">
        <f>TÜRKÇE6!AC11</f>
        <v>0</v>
      </c>
      <c r="L12" s="60">
        <f>TÜRKÇE7!O12</f>
        <v>0</v>
      </c>
      <c r="M12" s="60" t="e">
        <f>#REF!</f>
        <v>#REF!</v>
      </c>
      <c r="N12" s="60" t="e">
        <f t="shared" si="2"/>
        <v>#REF!</v>
      </c>
      <c r="O12" s="60" t="e">
        <f t="shared" ref="O12:O48" si="3">IF(N12&lt;1.5,"Geliştirilmeli",IF(N12&gt;2.44,"Çok İyi","İyi"))</f>
        <v>#REF!</v>
      </c>
      <c r="P12" s="77"/>
      <c r="Q12" s="77"/>
    </row>
    <row r="13" spans="1:17" ht="23.1" customHeight="1" x14ac:dyDescent="0.25">
      <c r="A13" s="11">
        <v>3</v>
      </c>
      <c r="B13" s="11">
        <f>ÖĞRENCİLİSTESİ!B7</f>
        <v>38</v>
      </c>
      <c r="C13" s="12" t="str">
        <f>ÖĞRENCİLİSTESİ!C7</f>
        <v>AYŞE BUĞLEM İMROZ</v>
      </c>
      <c r="D13" s="74">
        <f>TÜRKÇE1!AD11</f>
        <v>3</v>
      </c>
      <c r="E13" s="60">
        <f>TÜRKÇE2!AH12</f>
        <v>0</v>
      </c>
      <c r="F13" s="60" t="str">
        <f>TÜRKÇE3!AJ12</f>
        <v>Çok İyi</v>
      </c>
      <c r="G13" s="74" t="e">
        <f>TÜRKÇE4!AI12</f>
        <v>#DIV/0!</v>
      </c>
      <c r="H13" s="74" t="e">
        <f t="shared" si="0"/>
        <v>#DIV/0!</v>
      </c>
      <c r="I13" s="74" t="e">
        <f t="shared" si="1"/>
        <v>#DIV/0!</v>
      </c>
      <c r="J13" s="74">
        <f>TÜRKÇE5!AD12</f>
        <v>0</v>
      </c>
      <c r="K13" s="60">
        <f>TÜRKÇE6!AC12</f>
        <v>0</v>
      </c>
      <c r="L13" s="60">
        <f>TÜRKÇE7!O13</f>
        <v>0</v>
      </c>
      <c r="M13" s="60" t="e">
        <f>#REF!</f>
        <v>#REF!</v>
      </c>
      <c r="N13" s="60" t="e">
        <f t="shared" si="2"/>
        <v>#REF!</v>
      </c>
      <c r="O13" s="60" t="e">
        <f t="shared" si="3"/>
        <v>#REF!</v>
      </c>
      <c r="P13" s="77"/>
      <c r="Q13" s="77"/>
    </row>
    <row r="14" spans="1:17" ht="23.1" customHeight="1" x14ac:dyDescent="0.25">
      <c r="A14" s="13">
        <v>4</v>
      </c>
      <c r="B14" s="13">
        <f>ÖĞRENCİLİSTESİ!B8</f>
        <v>44</v>
      </c>
      <c r="C14" s="14" t="str">
        <f>ÖĞRENCİLİSTESİ!C8</f>
        <v>YUSUF EREN KILIÇ</v>
      </c>
      <c r="D14" s="74">
        <f>TÜRKÇE1!AD12</f>
        <v>3</v>
      </c>
      <c r="E14" s="60">
        <f>TÜRKÇE2!AH13</f>
        <v>0</v>
      </c>
      <c r="F14" s="60" t="str">
        <f>TÜRKÇE3!AJ13</f>
        <v>Çok İyi</v>
      </c>
      <c r="G14" s="74" t="e">
        <f>TÜRKÇE4!AI13</f>
        <v>#DIV/0!</v>
      </c>
      <c r="H14" s="74" t="e">
        <f t="shared" si="0"/>
        <v>#DIV/0!</v>
      </c>
      <c r="I14" s="74" t="e">
        <f t="shared" si="1"/>
        <v>#DIV/0!</v>
      </c>
      <c r="J14" s="74">
        <f>TÜRKÇE5!AD13</f>
        <v>0</v>
      </c>
      <c r="K14" s="60">
        <f>TÜRKÇE6!AC13</f>
        <v>0</v>
      </c>
      <c r="L14" s="60">
        <f>TÜRKÇE7!O14</f>
        <v>0</v>
      </c>
      <c r="M14" s="60" t="e">
        <f>#REF!</f>
        <v>#REF!</v>
      </c>
      <c r="N14" s="60" t="e">
        <f t="shared" si="2"/>
        <v>#REF!</v>
      </c>
      <c r="O14" s="60" t="e">
        <f t="shared" si="3"/>
        <v>#REF!</v>
      </c>
      <c r="P14" s="77"/>
      <c r="Q14" s="77"/>
    </row>
    <row r="15" spans="1:17" ht="23.1" customHeight="1" x14ac:dyDescent="0.25">
      <c r="A15" s="11">
        <v>5</v>
      </c>
      <c r="B15" s="11">
        <f>ÖĞRENCİLİSTESİ!B9</f>
        <v>50</v>
      </c>
      <c r="C15" s="12" t="str">
        <f>ÖĞRENCİLİSTESİ!C9</f>
        <v>ALİ KORALP ERGİT</v>
      </c>
      <c r="D15" s="74">
        <f>TÜRKÇE1!AD13</f>
        <v>3</v>
      </c>
      <c r="E15" s="60">
        <f>TÜRKÇE2!AH14</f>
        <v>0</v>
      </c>
      <c r="F15" s="60" t="str">
        <f>TÜRKÇE3!AJ14</f>
        <v>Çok İyi</v>
      </c>
      <c r="G15" s="74" t="e">
        <f>TÜRKÇE4!AI14</f>
        <v>#DIV/0!</v>
      </c>
      <c r="H15" s="74" t="e">
        <f t="shared" si="0"/>
        <v>#DIV/0!</v>
      </c>
      <c r="I15" s="74" t="e">
        <f t="shared" si="1"/>
        <v>#DIV/0!</v>
      </c>
      <c r="J15" s="74">
        <f>TÜRKÇE5!AD14</f>
        <v>0</v>
      </c>
      <c r="K15" s="60">
        <f>TÜRKÇE6!AC14</f>
        <v>0</v>
      </c>
      <c r="L15" s="60">
        <f>TÜRKÇE7!O15</f>
        <v>0</v>
      </c>
      <c r="M15" s="60" t="e">
        <f>#REF!</f>
        <v>#REF!</v>
      </c>
      <c r="N15" s="60" t="e">
        <f t="shared" si="2"/>
        <v>#REF!</v>
      </c>
      <c r="O15" s="60" t="e">
        <f t="shared" si="3"/>
        <v>#REF!</v>
      </c>
      <c r="P15" s="77"/>
      <c r="Q15" s="77"/>
    </row>
    <row r="16" spans="1:17" ht="23.1" customHeight="1" x14ac:dyDescent="0.25">
      <c r="A16" s="13">
        <v>6</v>
      </c>
      <c r="B16" s="13">
        <f>ÖĞRENCİLİSTESİ!B10</f>
        <v>53</v>
      </c>
      <c r="C16" s="14" t="str">
        <f>ÖĞRENCİLİSTESİ!C10</f>
        <v>ALİ TAHA YILMAZ</v>
      </c>
      <c r="D16" s="74">
        <f>TÜRKÇE1!AD14</f>
        <v>3</v>
      </c>
      <c r="E16" s="60">
        <f>TÜRKÇE2!AH15</f>
        <v>0</v>
      </c>
      <c r="F16" s="60" t="str">
        <f>TÜRKÇE3!AJ15</f>
        <v>Çok İyi</v>
      </c>
      <c r="G16" s="74" t="e">
        <f>TÜRKÇE4!AI15</f>
        <v>#DIV/0!</v>
      </c>
      <c r="H16" s="74" t="e">
        <f t="shared" si="0"/>
        <v>#DIV/0!</v>
      </c>
      <c r="I16" s="74" t="e">
        <f t="shared" si="1"/>
        <v>#DIV/0!</v>
      </c>
      <c r="J16" s="74">
        <f>TÜRKÇE5!AD16</f>
        <v>0</v>
      </c>
      <c r="K16" s="60">
        <f>TÜRKÇE6!AC16</f>
        <v>0</v>
      </c>
      <c r="L16" s="60">
        <f>TÜRKÇE7!O17</f>
        <v>0</v>
      </c>
      <c r="M16" s="60" t="e">
        <f>#REF!</f>
        <v>#REF!</v>
      </c>
      <c r="N16" s="60" t="e">
        <f t="shared" si="2"/>
        <v>#REF!</v>
      </c>
      <c r="O16" s="60" t="e">
        <f t="shared" si="3"/>
        <v>#REF!</v>
      </c>
      <c r="P16" s="77"/>
      <c r="Q16" s="77"/>
    </row>
    <row r="17" spans="1:17" ht="23.1" customHeight="1" x14ac:dyDescent="0.25">
      <c r="A17" s="11">
        <v>7</v>
      </c>
      <c r="B17" s="11">
        <f>ÖĞRENCİLİSTESİ!B12</f>
        <v>56</v>
      </c>
      <c r="C17" s="12" t="str">
        <f>ÖĞRENCİLİSTESİ!C12</f>
        <v>AMİNE BİNGÖL</v>
      </c>
      <c r="D17" s="74">
        <f>TÜRKÇE1!AD15</f>
        <v>3</v>
      </c>
      <c r="E17" s="60">
        <f>TÜRKÇE2!AH16</f>
        <v>0</v>
      </c>
      <c r="F17" s="60" t="str">
        <f>TÜRKÇE3!AJ16</f>
        <v>Çok İyi</v>
      </c>
      <c r="G17" s="74" t="e">
        <f>TÜRKÇE4!AI16</f>
        <v>#DIV/0!</v>
      </c>
      <c r="H17" s="74" t="e">
        <f t="shared" si="0"/>
        <v>#DIV/0!</v>
      </c>
      <c r="I17" s="74" t="e">
        <f t="shared" si="1"/>
        <v>#DIV/0!</v>
      </c>
      <c r="J17" s="74">
        <f>TÜRKÇE5!AD17</f>
        <v>0</v>
      </c>
      <c r="K17" s="60">
        <f>TÜRKÇE6!AC17</f>
        <v>0</v>
      </c>
      <c r="L17" s="60">
        <f>TÜRKÇE7!O18</f>
        <v>0</v>
      </c>
      <c r="M17" s="60" t="e">
        <f>#REF!</f>
        <v>#REF!</v>
      </c>
      <c r="N17" s="60" t="e">
        <f t="shared" si="2"/>
        <v>#REF!</v>
      </c>
      <c r="O17" s="60" t="e">
        <f t="shared" si="3"/>
        <v>#REF!</v>
      </c>
      <c r="P17" s="77"/>
      <c r="Q17" s="77"/>
    </row>
    <row r="18" spans="1:17" ht="23.1" customHeight="1" x14ac:dyDescent="0.25">
      <c r="A18" s="13">
        <v>8</v>
      </c>
      <c r="B18" s="13">
        <f>ÖĞRENCİLİSTESİ!B13</f>
        <v>61</v>
      </c>
      <c r="C18" s="14" t="str">
        <f>ÖĞRENCİLİSTESİ!C13</f>
        <v>AYAZ TAŞDELEN</v>
      </c>
      <c r="D18" s="74">
        <f>TÜRKÇE1!AD16</f>
        <v>3</v>
      </c>
      <c r="E18" s="60">
        <f>TÜRKÇE2!AH17</f>
        <v>0</v>
      </c>
      <c r="F18" s="60" t="str">
        <f>TÜRKÇE3!AJ17</f>
        <v>Çok İyi</v>
      </c>
      <c r="G18" s="74" t="e">
        <f>TÜRKÇE4!AI17</f>
        <v>#DIV/0!</v>
      </c>
      <c r="H18" s="74" t="e">
        <f t="shared" si="0"/>
        <v>#DIV/0!</v>
      </c>
      <c r="I18" s="74" t="e">
        <f t="shared" si="1"/>
        <v>#DIV/0!</v>
      </c>
      <c r="J18" s="74">
        <f>TÜRKÇE5!AD18</f>
        <v>0</v>
      </c>
      <c r="K18" s="60">
        <f>TÜRKÇE6!AC18</f>
        <v>0</v>
      </c>
      <c r="L18" s="60">
        <f>TÜRKÇE7!O19</f>
        <v>0</v>
      </c>
      <c r="M18" s="60" t="e">
        <f>#REF!</f>
        <v>#REF!</v>
      </c>
      <c r="N18" s="60" t="e">
        <f t="shared" si="2"/>
        <v>#REF!</v>
      </c>
      <c r="O18" s="60" t="e">
        <f t="shared" si="3"/>
        <v>#REF!</v>
      </c>
      <c r="P18" s="77"/>
      <c r="Q18" s="77"/>
    </row>
    <row r="19" spans="1:17" ht="23.1" customHeight="1" x14ac:dyDescent="0.25">
      <c r="A19" s="11">
        <v>9</v>
      </c>
      <c r="B19" s="11">
        <f>ÖĞRENCİLİSTESİ!B14</f>
        <v>68</v>
      </c>
      <c r="C19" s="12" t="str">
        <f>ÖĞRENCİLİSTESİ!C14</f>
        <v>BERAT BERK KURT</v>
      </c>
      <c r="D19" s="74">
        <f>TÜRKÇE1!AD17</f>
        <v>3</v>
      </c>
      <c r="E19" s="60">
        <f>TÜRKÇE2!AH18</f>
        <v>0</v>
      </c>
      <c r="F19" s="60" t="str">
        <f>TÜRKÇE3!AJ18</f>
        <v>Çok İyi</v>
      </c>
      <c r="G19" s="74" t="e">
        <f>TÜRKÇE4!AI18</f>
        <v>#DIV/0!</v>
      </c>
      <c r="H19" s="74" t="e">
        <f t="shared" si="0"/>
        <v>#DIV/0!</v>
      </c>
      <c r="I19" s="74" t="e">
        <f t="shared" si="1"/>
        <v>#DIV/0!</v>
      </c>
      <c r="J19" s="74">
        <f>TÜRKÇE5!AD19</f>
        <v>0</v>
      </c>
      <c r="K19" s="60">
        <f>TÜRKÇE6!AC19</f>
        <v>0</v>
      </c>
      <c r="L19" s="60">
        <f>TÜRKÇE7!O20</f>
        <v>0</v>
      </c>
      <c r="M19" s="60" t="e">
        <f>#REF!</f>
        <v>#REF!</v>
      </c>
      <c r="N19" s="60" t="e">
        <f t="shared" si="2"/>
        <v>#REF!</v>
      </c>
      <c r="O19" s="60" t="e">
        <f t="shared" si="3"/>
        <v>#REF!</v>
      </c>
      <c r="P19" s="77"/>
      <c r="Q19" s="77"/>
    </row>
    <row r="20" spans="1:17" ht="23.1" customHeight="1" x14ac:dyDescent="0.25">
      <c r="A20" s="13">
        <v>10</v>
      </c>
      <c r="B20" s="13">
        <f>ÖĞRENCİLİSTESİ!B15</f>
        <v>77</v>
      </c>
      <c r="C20" s="14" t="str">
        <f>ÖĞRENCİLİSTESİ!C15</f>
        <v>CEYLİN ADA DALAKKAYA</v>
      </c>
      <c r="D20" s="74">
        <f>TÜRKÇE1!AD18</f>
        <v>3</v>
      </c>
      <c r="E20" s="60">
        <f>TÜRKÇE2!AH19</f>
        <v>0</v>
      </c>
      <c r="F20" s="60" t="str">
        <f>TÜRKÇE3!AJ19</f>
        <v>Çok İyi</v>
      </c>
      <c r="G20" s="74" t="e">
        <f>TÜRKÇE4!AI19</f>
        <v>#DIV/0!</v>
      </c>
      <c r="H20" s="74" t="e">
        <f t="shared" si="0"/>
        <v>#DIV/0!</v>
      </c>
      <c r="I20" s="74" t="e">
        <f t="shared" si="1"/>
        <v>#DIV/0!</v>
      </c>
      <c r="J20" s="74">
        <f>TÜRKÇE5!AD20</f>
        <v>0</v>
      </c>
      <c r="K20" s="60">
        <f>TÜRKÇE6!AC20</f>
        <v>0</v>
      </c>
      <c r="L20" s="60">
        <f>TÜRKÇE7!O21</f>
        <v>0</v>
      </c>
      <c r="M20" s="60" t="e">
        <f>#REF!</f>
        <v>#REF!</v>
      </c>
      <c r="N20" s="60" t="e">
        <f t="shared" si="2"/>
        <v>#REF!</v>
      </c>
      <c r="O20" s="60" t="e">
        <f t="shared" si="3"/>
        <v>#REF!</v>
      </c>
      <c r="P20" s="77"/>
      <c r="Q20" s="77"/>
    </row>
    <row r="21" spans="1:17" ht="23.1" customHeight="1" x14ac:dyDescent="0.25">
      <c r="A21" s="11">
        <v>11</v>
      </c>
      <c r="B21" s="11">
        <f>ÖĞRENCİLİSTESİ!B16</f>
        <v>106</v>
      </c>
      <c r="C21" s="12" t="str">
        <f>ÖĞRENCİLİSTESİ!C16</f>
        <v>ELİF IRMAK ÖREN</v>
      </c>
      <c r="D21" s="74">
        <f>TÜRKÇE1!AD19</f>
        <v>3</v>
      </c>
      <c r="E21" s="60">
        <f>TÜRKÇE2!AH20</f>
        <v>0</v>
      </c>
      <c r="F21" s="60" t="str">
        <f>TÜRKÇE3!AJ20</f>
        <v>Çok İyi</v>
      </c>
      <c r="G21" s="74" t="e">
        <f>TÜRKÇE4!AI20</f>
        <v>#DIV/0!</v>
      </c>
      <c r="H21" s="74" t="e">
        <f t="shared" si="0"/>
        <v>#DIV/0!</v>
      </c>
      <c r="I21" s="74" t="e">
        <f t="shared" si="1"/>
        <v>#DIV/0!</v>
      </c>
      <c r="J21" s="74">
        <f>TÜRKÇE5!AD21</f>
        <v>0</v>
      </c>
      <c r="K21" s="60">
        <f>TÜRKÇE6!AC21</f>
        <v>0</v>
      </c>
      <c r="L21" s="60">
        <f>TÜRKÇE7!O22</f>
        <v>0</v>
      </c>
      <c r="M21" s="60" t="e">
        <f>#REF!</f>
        <v>#REF!</v>
      </c>
      <c r="N21" s="60" t="e">
        <f t="shared" si="2"/>
        <v>#REF!</v>
      </c>
      <c r="O21" s="60" t="e">
        <f t="shared" si="3"/>
        <v>#REF!</v>
      </c>
      <c r="P21" s="77"/>
      <c r="Q21" s="77"/>
    </row>
    <row r="22" spans="1:17" ht="23.1" customHeight="1" x14ac:dyDescent="0.25">
      <c r="A22" s="13">
        <v>12</v>
      </c>
      <c r="B22" s="13">
        <f>ÖĞRENCİLİSTESİ!B17</f>
        <v>122</v>
      </c>
      <c r="C22" s="14" t="str">
        <f>ÖĞRENCİLİSTESİ!C17</f>
        <v>EYLÜL ÖZTÜRK</v>
      </c>
      <c r="D22" s="74">
        <f>TÜRKÇE1!AD20</f>
        <v>3</v>
      </c>
      <c r="E22" s="60">
        <f>TÜRKÇE2!AH21</f>
        <v>0</v>
      </c>
      <c r="F22" s="60" t="str">
        <f>TÜRKÇE3!AJ21</f>
        <v>Çok İyi</v>
      </c>
      <c r="G22" s="74" t="e">
        <f>TÜRKÇE4!AI21</f>
        <v>#DIV/0!</v>
      </c>
      <c r="H22" s="74" t="e">
        <f t="shared" si="0"/>
        <v>#DIV/0!</v>
      </c>
      <c r="I22" s="74" t="e">
        <f t="shared" si="1"/>
        <v>#DIV/0!</v>
      </c>
      <c r="J22" s="74">
        <f>TÜRKÇE5!AD22</f>
        <v>0</v>
      </c>
      <c r="K22" s="60">
        <f>TÜRKÇE6!AC22</f>
        <v>0</v>
      </c>
      <c r="L22" s="60">
        <f>TÜRKÇE7!O23</f>
        <v>0</v>
      </c>
      <c r="M22" s="60" t="e">
        <f>#REF!</f>
        <v>#REF!</v>
      </c>
      <c r="N22" s="60" t="e">
        <f t="shared" si="2"/>
        <v>#REF!</v>
      </c>
      <c r="O22" s="60" t="e">
        <f t="shared" si="3"/>
        <v>#REF!</v>
      </c>
      <c r="P22" s="77"/>
      <c r="Q22" s="77"/>
    </row>
    <row r="23" spans="1:17" ht="23.1" customHeight="1" x14ac:dyDescent="0.25">
      <c r="A23" s="11">
        <v>13</v>
      </c>
      <c r="B23" s="11">
        <f>ÖĞRENCİLİSTESİ!B18</f>
        <v>142</v>
      </c>
      <c r="C23" s="12" t="str">
        <f>ÖĞRENCİLİSTESİ!C18</f>
        <v>ILGIN BALYEMEZ</v>
      </c>
      <c r="D23" s="74">
        <f>TÜRKÇE1!AD21</f>
        <v>3</v>
      </c>
      <c r="E23" s="60">
        <f>TÜRKÇE2!AH22</f>
        <v>0</v>
      </c>
      <c r="F23" s="60" t="str">
        <f>TÜRKÇE3!AJ22</f>
        <v>Çok İyi</v>
      </c>
      <c r="G23" s="74" t="e">
        <f>TÜRKÇE4!AI22</f>
        <v>#DIV/0!</v>
      </c>
      <c r="H23" s="74" t="e">
        <f t="shared" si="0"/>
        <v>#DIV/0!</v>
      </c>
      <c r="I23" s="74" t="e">
        <f t="shared" si="1"/>
        <v>#DIV/0!</v>
      </c>
      <c r="J23" s="74">
        <f>TÜRKÇE5!AD23</f>
        <v>0</v>
      </c>
      <c r="K23" s="60">
        <f>TÜRKÇE6!AC23</f>
        <v>0</v>
      </c>
      <c r="L23" s="60">
        <f>TÜRKÇE7!O24</f>
        <v>0</v>
      </c>
      <c r="M23" s="60" t="e">
        <f>#REF!</f>
        <v>#REF!</v>
      </c>
      <c r="N23" s="60" t="e">
        <f t="shared" si="2"/>
        <v>#REF!</v>
      </c>
      <c r="O23" s="60" t="e">
        <f t="shared" si="3"/>
        <v>#REF!</v>
      </c>
      <c r="P23" s="77"/>
      <c r="Q23" s="77"/>
    </row>
    <row r="24" spans="1:17" ht="23.1" customHeight="1" x14ac:dyDescent="0.25">
      <c r="A24" s="13">
        <v>14</v>
      </c>
      <c r="B24" s="13">
        <f>ÖĞRENCİLİSTESİ!B19</f>
        <v>146</v>
      </c>
      <c r="C24" s="14" t="str">
        <f>ÖĞRENCİLİSTESİ!C19</f>
        <v>IRMAK BALYEMEZ</v>
      </c>
      <c r="D24" s="74">
        <f>TÜRKÇE1!AD22</f>
        <v>3</v>
      </c>
      <c r="E24" s="60">
        <f>TÜRKÇE2!AH23</f>
        <v>0</v>
      </c>
      <c r="F24" s="60" t="str">
        <f>TÜRKÇE3!AJ23</f>
        <v>Çok İyi</v>
      </c>
      <c r="G24" s="74" t="e">
        <f>TÜRKÇE4!AI23</f>
        <v>#DIV/0!</v>
      </c>
      <c r="H24" s="74" t="e">
        <f t="shared" si="0"/>
        <v>#DIV/0!</v>
      </c>
      <c r="I24" s="74" t="e">
        <f t="shared" si="1"/>
        <v>#DIV/0!</v>
      </c>
      <c r="J24" s="74">
        <f>TÜRKÇE5!AD24</f>
        <v>0</v>
      </c>
      <c r="K24" s="60">
        <f>TÜRKÇE6!AC24</f>
        <v>0</v>
      </c>
      <c r="L24" s="60">
        <f>TÜRKÇE7!O25</f>
        <v>0</v>
      </c>
      <c r="M24" s="60" t="e">
        <f>#REF!</f>
        <v>#REF!</v>
      </c>
      <c r="N24" s="60" t="e">
        <f t="shared" si="2"/>
        <v>#REF!</v>
      </c>
      <c r="O24" s="60" t="e">
        <f t="shared" si="3"/>
        <v>#REF!</v>
      </c>
      <c r="P24" s="77"/>
      <c r="Q24" s="77"/>
    </row>
    <row r="25" spans="1:17" ht="23.1" customHeight="1" x14ac:dyDescent="0.25">
      <c r="A25" s="11">
        <v>15</v>
      </c>
      <c r="B25" s="11">
        <f>ÖĞRENCİLİSTESİ!B20</f>
        <v>179</v>
      </c>
      <c r="C25" s="12" t="str">
        <f>ÖĞRENCİLİSTESİ!C20</f>
        <v>KUZEY AYGÜN</v>
      </c>
      <c r="D25" s="74">
        <f>TÜRKÇE1!AD23</f>
        <v>3</v>
      </c>
      <c r="E25" s="60">
        <f>TÜRKÇE2!AH24</f>
        <v>0</v>
      </c>
      <c r="F25" s="60" t="str">
        <f>TÜRKÇE3!AJ24</f>
        <v>Çok İyi</v>
      </c>
      <c r="G25" s="74" t="e">
        <f>TÜRKÇE4!AI24</f>
        <v>#DIV/0!</v>
      </c>
      <c r="H25" s="74" t="e">
        <f t="shared" si="0"/>
        <v>#DIV/0!</v>
      </c>
      <c r="I25" s="74" t="e">
        <f t="shared" si="1"/>
        <v>#DIV/0!</v>
      </c>
      <c r="J25" s="74">
        <f>TÜRKÇE5!AD25</f>
        <v>0</v>
      </c>
      <c r="K25" s="60">
        <f>TÜRKÇE6!AC25</f>
        <v>0</v>
      </c>
      <c r="L25" s="60">
        <f>TÜRKÇE7!O26</f>
        <v>0</v>
      </c>
      <c r="M25" s="60" t="e">
        <f>#REF!</f>
        <v>#REF!</v>
      </c>
      <c r="N25" s="60" t="e">
        <f t="shared" si="2"/>
        <v>#REF!</v>
      </c>
      <c r="O25" s="60" t="e">
        <f t="shared" si="3"/>
        <v>#REF!</v>
      </c>
      <c r="P25" s="77"/>
      <c r="Q25" s="77"/>
    </row>
    <row r="26" spans="1:17" ht="23.1" customHeight="1" x14ac:dyDescent="0.25">
      <c r="A26" s="13">
        <v>16</v>
      </c>
      <c r="B26" s="13">
        <f>ÖĞRENCİLİSTESİ!B21</f>
        <v>184</v>
      </c>
      <c r="C26" s="14" t="str">
        <f>ÖĞRENCİLİSTESİ!C21</f>
        <v>MEHMET ARİF DENİZ</v>
      </c>
      <c r="D26" s="74">
        <f>TÜRKÇE1!AD24</f>
        <v>3</v>
      </c>
      <c r="E26" s="60">
        <f>TÜRKÇE2!AH25</f>
        <v>0</v>
      </c>
      <c r="F26" s="60" t="str">
        <f>TÜRKÇE3!AJ25</f>
        <v>Çok İyi</v>
      </c>
      <c r="G26" s="74" t="e">
        <f>TÜRKÇE4!AI25</f>
        <v>#DIV/0!</v>
      </c>
      <c r="H26" s="74" t="e">
        <f t="shared" si="0"/>
        <v>#DIV/0!</v>
      </c>
      <c r="I26" s="74" t="e">
        <f t="shared" si="1"/>
        <v>#DIV/0!</v>
      </c>
      <c r="J26" s="74">
        <f>TÜRKÇE5!AD26</f>
        <v>0</v>
      </c>
      <c r="K26" s="60">
        <f>TÜRKÇE6!AC26</f>
        <v>0</v>
      </c>
      <c r="L26" s="60">
        <f>TÜRKÇE7!O27</f>
        <v>0</v>
      </c>
      <c r="M26" s="60" t="e">
        <f>#REF!</f>
        <v>#REF!</v>
      </c>
      <c r="N26" s="60" t="e">
        <f t="shared" si="2"/>
        <v>#REF!</v>
      </c>
      <c r="O26" s="60" t="e">
        <f t="shared" si="3"/>
        <v>#REF!</v>
      </c>
      <c r="P26" s="77"/>
      <c r="Q26" s="77"/>
    </row>
    <row r="27" spans="1:17" ht="23.1" customHeight="1" x14ac:dyDescent="0.25">
      <c r="A27" s="11">
        <v>17</v>
      </c>
      <c r="B27" s="11">
        <f>ÖĞRENCİLİSTESİ!B22</f>
        <v>188</v>
      </c>
      <c r="C27" s="12" t="str">
        <f>ÖĞRENCİLİSTESİ!C22</f>
        <v>MEHMET SENCER YARAR</v>
      </c>
      <c r="D27" s="74">
        <f>TÜRKÇE1!AD25</f>
        <v>3</v>
      </c>
      <c r="E27" s="60">
        <f>TÜRKÇE2!AH26</f>
        <v>0</v>
      </c>
      <c r="F27" s="60" t="str">
        <f>TÜRKÇE3!AJ26</f>
        <v>Çok İyi</v>
      </c>
      <c r="G27" s="74" t="e">
        <f>TÜRKÇE4!AI26</f>
        <v>#DIV/0!</v>
      </c>
      <c r="H27" s="74" t="e">
        <f t="shared" si="0"/>
        <v>#DIV/0!</v>
      </c>
      <c r="I27" s="74" t="e">
        <f t="shared" si="1"/>
        <v>#DIV/0!</v>
      </c>
      <c r="J27" s="74">
        <f>TÜRKÇE5!AD27</f>
        <v>0</v>
      </c>
      <c r="K27" s="60">
        <f>TÜRKÇE6!AC27</f>
        <v>0</v>
      </c>
      <c r="L27" s="60">
        <f>TÜRKÇE7!O28</f>
        <v>0</v>
      </c>
      <c r="M27" s="60" t="e">
        <f>#REF!</f>
        <v>#REF!</v>
      </c>
      <c r="N27" s="60" t="e">
        <f t="shared" si="2"/>
        <v>#REF!</v>
      </c>
      <c r="O27" s="60" t="e">
        <f t="shared" si="3"/>
        <v>#REF!</v>
      </c>
      <c r="P27" s="77"/>
      <c r="Q27" s="77"/>
    </row>
    <row r="28" spans="1:17" ht="23.1" customHeight="1" x14ac:dyDescent="0.25">
      <c r="A28" s="13">
        <v>18</v>
      </c>
      <c r="B28" s="13">
        <f>ÖĞRENCİLİSTESİ!B23</f>
        <v>198</v>
      </c>
      <c r="C28" s="14" t="str">
        <f>ÖĞRENCİLİSTESİ!C23</f>
        <v>ÖMER FARUK BALTAŞ</v>
      </c>
      <c r="D28" s="74">
        <f>TÜRKÇE1!AD26</f>
        <v>3</v>
      </c>
      <c r="E28" s="60">
        <f>TÜRKÇE2!AH27</f>
        <v>0</v>
      </c>
      <c r="F28" s="60" t="str">
        <f>TÜRKÇE3!AJ27</f>
        <v>Çok İyi</v>
      </c>
      <c r="G28" s="74" t="e">
        <f>TÜRKÇE4!AI27</f>
        <v>#DIV/0!</v>
      </c>
      <c r="H28" s="74" t="e">
        <f t="shared" si="0"/>
        <v>#DIV/0!</v>
      </c>
      <c r="I28" s="74" t="e">
        <f t="shared" si="1"/>
        <v>#DIV/0!</v>
      </c>
      <c r="J28" s="74">
        <f>TÜRKÇE5!AD28</f>
        <v>0</v>
      </c>
      <c r="K28" s="60">
        <f>TÜRKÇE6!AC28</f>
        <v>0</v>
      </c>
      <c r="L28" s="60">
        <f>TÜRKÇE7!O29</f>
        <v>0</v>
      </c>
      <c r="M28" s="60" t="e">
        <f>#REF!</f>
        <v>#REF!</v>
      </c>
      <c r="N28" s="60" t="e">
        <f t="shared" si="2"/>
        <v>#REF!</v>
      </c>
      <c r="O28" s="60" t="e">
        <f t="shared" si="3"/>
        <v>#REF!</v>
      </c>
      <c r="P28" s="77"/>
      <c r="Q28" s="77"/>
    </row>
    <row r="29" spans="1:17" ht="23.1" customHeight="1" x14ac:dyDescent="0.25">
      <c r="A29" s="11">
        <v>19</v>
      </c>
      <c r="B29" s="11">
        <f>ÖĞRENCİLİSTESİ!B24</f>
        <v>200</v>
      </c>
      <c r="C29" s="12" t="str">
        <f>ÖĞRENCİLİSTESİ!C24</f>
        <v>ÖMER KOŞAR</v>
      </c>
      <c r="D29" s="74">
        <f>TÜRKÇE1!AD27</f>
        <v>3</v>
      </c>
      <c r="E29" s="60">
        <f>TÜRKÇE2!AH28</f>
        <v>0</v>
      </c>
      <c r="F29" s="60" t="str">
        <f>TÜRKÇE3!AJ28</f>
        <v>Çok İyi</v>
      </c>
      <c r="G29" s="74" t="e">
        <f>TÜRKÇE4!AI28</f>
        <v>#DIV/0!</v>
      </c>
      <c r="H29" s="74" t="e">
        <f t="shared" si="0"/>
        <v>#DIV/0!</v>
      </c>
      <c r="I29" s="74" t="e">
        <f t="shared" si="1"/>
        <v>#DIV/0!</v>
      </c>
      <c r="J29" s="74">
        <f>TÜRKÇE5!AD29</f>
        <v>0</v>
      </c>
      <c r="K29" s="60">
        <f>TÜRKÇE6!AC29</f>
        <v>0</v>
      </c>
      <c r="L29" s="60">
        <f>TÜRKÇE7!O30</f>
        <v>0</v>
      </c>
      <c r="M29" s="60" t="e">
        <f>#REF!</f>
        <v>#REF!</v>
      </c>
      <c r="N29" s="60" t="e">
        <f t="shared" si="2"/>
        <v>#REF!</v>
      </c>
      <c r="O29" s="60" t="e">
        <f t="shared" si="3"/>
        <v>#REF!</v>
      </c>
      <c r="P29" s="77"/>
      <c r="Q29" s="77"/>
    </row>
    <row r="30" spans="1:17" ht="23.1" customHeight="1" x14ac:dyDescent="0.25">
      <c r="A30" s="13">
        <v>20</v>
      </c>
      <c r="B30" s="13">
        <f>ÖĞRENCİLİSTESİ!B25</f>
        <v>219</v>
      </c>
      <c r="C30" s="14" t="str">
        <f>ÖĞRENCİLİSTESİ!C25</f>
        <v>TUĞSEM DURU KARABABA</v>
      </c>
      <c r="D30" s="74">
        <f>TÜRKÇE1!AD28</f>
        <v>3</v>
      </c>
      <c r="E30" s="60">
        <f>TÜRKÇE2!AH29</f>
        <v>0</v>
      </c>
      <c r="F30" s="60" t="str">
        <f>TÜRKÇE3!AJ29</f>
        <v>Çok İyi</v>
      </c>
      <c r="G30" s="74" t="e">
        <f>TÜRKÇE4!AI29</f>
        <v>#DIV/0!</v>
      </c>
      <c r="H30" s="74" t="e">
        <f t="shared" si="0"/>
        <v>#DIV/0!</v>
      </c>
      <c r="I30" s="74" t="e">
        <f t="shared" si="1"/>
        <v>#DIV/0!</v>
      </c>
      <c r="J30" s="74">
        <f>TÜRKÇE5!AD30</f>
        <v>0</v>
      </c>
      <c r="K30" s="60">
        <f>TÜRKÇE6!AC30</f>
        <v>0</v>
      </c>
      <c r="L30" s="60">
        <f>TÜRKÇE7!O31</f>
        <v>0</v>
      </c>
      <c r="M30" s="60" t="e">
        <f>#REF!</f>
        <v>#REF!</v>
      </c>
      <c r="N30" s="60" t="e">
        <f t="shared" si="2"/>
        <v>#REF!</v>
      </c>
      <c r="O30" s="60" t="e">
        <f t="shared" si="3"/>
        <v>#REF!</v>
      </c>
      <c r="P30" s="77"/>
      <c r="Q30" s="77"/>
    </row>
    <row r="31" spans="1:17" ht="23.1" customHeight="1" x14ac:dyDescent="0.25">
      <c r="A31" s="11">
        <v>21</v>
      </c>
      <c r="B31" s="11">
        <f>ÖĞRENCİLİSTESİ!B26</f>
        <v>221</v>
      </c>
      <c r="C31" s="12" t="str">
        <f>ÖĞRENCİLİSTESİ!C26</f>
        <v>TUNA ÖZTOPRAK</v>
      </c>
      <c r="D31" s="74">
        <f>TÜRKÇE1!AD29</f>
        <v>3</v>
      </c>
      <c r="E31" s="60">
        <f>TÜRKÇE2!AH30</f>
        <v>0</v>
      </c>
      <c r="F31" s="60" t="str">
        <f>TÜRKÇE3!AJ30</f>
        <v>Çok İyi</v>
      </c>
      <c r="G31" s="74" t="e">
        <f>TÜRKÇE4!AI30</f>
        <v>#DIV/0!</v>
      </c>
      <c r="H31" s="74" t="e">
        <f t="shared" si="0"/>
        <v>#DIV/0!</v>
      </c>
      <c r="I31" s="74" t="e">
        <f t="shared" si="1"/>
        <v>#DIV/0!</v>
      </c>
      <c r="J31" s="74">
        <f>TÜRKÇE5!AD31</f>
        <v>0</v>
      </c>
      <c r="K31" s="60">
        <f>TÜRKÇE6!AC31</f>
        <v>0</v>
      </c>
      <c r="L31" s="60">
        <f>TÜRKÇE7!O32</f>
        <v>0</v>
      </c>
      <c r="M31" s="60" t="e">
        <f>#REF!</f>
        <v>#REF!</v>
      </c>
      <c r="N31" s="60" t="e">
        <f t="shared" si="2"/>
        <v>#REF!</v>
      </c>
      <c r="O31" s="60" t="e">
        <f t="shared" si="3"/>
        <v>#REF!</v>
      </c>
      <c r="P31" s="77"/>
      <c r="Q31" s="77"/>
    </row>
    <row r="32" spans="1:17" ht="23.1" customHeight="1" x14ac:dyDescent="0.25">
      <c r="A32" s="13">
        <v>22</v>
      </c>
      <c r="B32" s="13">
        <f>ÖĞRENCİLİSTESİ!B27</f>
        <v>227</v>
      </c>
      <c r="C32" s="14" t="str">
        <f>ÖĞRENCİLİSTESİ!C27</f>
        <v>UMUT DENİZ KOCA</v>
      </c>
      <c r="D32" s="74">
        <f>TÜRKÇE1!AD30</f>
        <v>3</v>
      </c>
      <c r="E32" s="60">
        <f>TÜRKÇE2!AH31</f>
        <v>0</v>
      </c>
      <c r="F32" s="60" t="str">
        <f>TÜRKÇE3!AJ31</f>
        <v>Çok İyi</v>
      </c>
      <c r="G32" s="74" t="e">
        <f>TÜRKÇE4!AI31</f>
        <v>#DIV/0!</v>
      </c>
      <c r="H32" s="74" t="e">
        <f t="shared" si="0"/>
        <v>#DIV/0!</v>
      </c>
      <c r="I32" s="74" t="e">
        <f t="shared" si="1"/>
        <v>#DIV/0!</v>
      </c>
      <c r="J32" s="74">
        <f>TÜRKÇE5!AD32</f>
        <v>0</v>
      </c>
      <c r="K32" s="60">
        <f>TÜRKÇE6!AC32</f>
        <v>0</v>
      </c>
      <c r="L32" s="60">
        <f>TÜRKÇE7!O33</f>
        <v>0</v>
      </c>
      <c r="M32" s="60" t="e">
        <f>#REF!</f>
        <v>#REF!</v>
      </c>
      <c r="N32" s="60" t="e">
        <f t="shared" si="2"/>
        <v>#REF!</v>
      </c>
      <c r="O32" s="60" t="e">
        <f t="shared" si="3"/>
        <v>#REF!</v>
      </c>
      <c r="P32" s="77"/>
      <c r="Q32" s="77"/>
    </row>
    <row r="33" spans="1:17" ht="23.1" customHeight="1" x14ac:dyDescent="0.25">
      <c r="A33" s="11">
        <v>23</v>
      </c>
      <c r="B33" s="11">
        <f>ÖĞRENCİLİSTESİ!B28</f>
        <v>239</v>
      </c>
      <c r="C33" s="12" t="str">
        <f>ÖĞRENCİLİSTESİ!C28</f>
        <v>ZEYNEP DİLA ÇELİK</v>
      </c>
      <c r="D33" s="74">
        <f>TÜRKÇE1!AD31</f>
        <v>3</v>
      </c>
      <c r="E33" s="60">
        <f>TÜRKÇE2!AH32</f>
        <v>0</v>
      </c>
      <c r="F33" s="60" t="str">
        <f>TÜRKÇE3!AJ32</f>
        <v>Çok İyi</v>
      </c>
      <c r="G33" s="74" t="e">
        <f>TÜRKÇE4!AI32</f>
        <v>#DIV/0!</v>
      </c>
      <c r="H33" s="74" t="e">
        <f t="shared" si="0"/>
        <v>#DIV/0!</v>
      </c>
      <c r="I33" s="74" t="e">
        <f t="shared" si="1"/>
        <v>#DIV/0!</v>
      </c>
      <c r="J33" s="74">
        <f>TÜRKÇE5!AD33</f>
        <v>0</v>
      </c>
      <c r="K33" s="60">
        <f>TÜRKÇE6!AC33</f>
        <v>0</v>
      </c>
      <c r="L33" s="60">
        <f>TÜRKÇE7!O34</f>
        <v>0</v>
      </c>
      <c r="M33" s="60" t="e">
        <f>#REF!</f>
        <v>#REF!</v>
      </c>
      <c r="N33" s="60" t="e">
        <f t="shared" si="2"/>
        <v>#REF!</v>
      </c>
      <c r="O33" s="60" t="e">
        <f t="shared" si="3"/>
        <v>#REF!</v>
      </c>
      <c r="P33" s="77"/>
      <c r="Q33" s="77"/>
    </row>
    <row r="34" spans="1:17" ht="23.1" customHeight="1" x14ac:dyDescent="0.25">
      <c r="A34" s="13">
        <v>24</v>
      </c>
      <c r="B34" s="13">
        <f>ÖĞRENCİLİSTESİ!B29</f>
        <v>253</v>
      </c>
      <c r="C34" s="14" t="str">
        <f>ÖĞRENCİLİSTESİ!C29</f>
        <v>MEHMET EREN EKER</v>
      </c>
      <c r="D34" s="74">
        <f>TÜRKÇE1!AD32</f>
        <v>3</v>
      </c>
      <c r="E34" s="60">
        <f>TÜRKÇE2!AH33</f>
        <v>0</v>
      </c>
      <c r="F34" s="60" t="str">
        <f>TÜRKÇE3!AJ33</f>
        <v>Çok İyi</v>
      </c>
      <c r="G34" s="74" t="e">
        <f>TÜRKÇE4!AI33</f>
        <v>#DIV/0!</v>
      </c>
      <c r="H34" s="74" t="e">
        <f t="shared" si="0"/>
        <v>#DIV/0!</v>
      </c>
      <c r="I34" s="74" t="e">
        <f t="shared" si="1"/>
        <v>#DIV/0!</v>
      </c>
      <c r="J34" s="74">
        <f>TÜRKÇE5!AD34</f>
        <v>0</v>
      </c>
      <c r="K34" s="60">
        <f>TÜRKÇE6!AC34</f>
        <v>0</v>
      </c>
      <c r="L34" s="60">
        <f>TÜRKÇE7!O35</f>
        <v>0</v>
      </c>
      <c r="M34" s="60" t="e">
        <f>#REF!</f>
        <v>#REF!</v>
      </c>
      <c r="N34" s="60" t="e">
        <f t="shared" si="2"/>
        <v>#REF!</v>
      </c>
      <c r="O34" s="60" t="e">
        <f t="shared" si="3"/>
        <v>#REF!</v>
      </c>
      <c r="P34" s="77"/>
      <c r="Q34" s="77"/>
    </row>
    <row r="35" spans="1:17" ht="23.1" customHeight="1" x14ac:dyDescent="0.25">
      <c r="A35" s="11">
        <v>25</v>
      </c>
      <c r="B35" s="11">
        <f>ÖĞRENCİLİSTESİ!B30</f>
        <v>0</v>
      </c>
      <c r="C35" s="12">
        <f>ÖĞRENCİLİSTESİ!C30</f>
        <v>0</v>
      </c>
      <c r="D35" s="74">
        <f>TÜRKÇE1!AD33</f>
        <v>3</v>
      </c>
      <c r="E35" s="60">
        <f>TÜRKÇE2!AH34</f>
        <v>0</v>
      </c>
      <c r="F35" s="60" t="e">
        <f>TÜRKÇE3!AJ34</f>
        <v>#DIV/0!</v>
      </c>
      <c r="G35" s="74" t="e">
        <f>TÜRKÇE4!AI34</f>
        <v>#DIV/0!</v>
      </c>
      <c r="H35" s="74" t="e">
        <f t="shared" si="0"/>
        <v>#DIV/0!</v>
      </c>
      <c r="I35" s="74" t="e">
        <f t="shared" si="1"/>
        <v>#DIV/0!</v>
      </c>
      <c r="J35" s="74">
        <f>TÜRKÇE5!AD35</f>
        <v>0</v>
      </c>
      <c r="K35" s="60">
        <f>TÜRKÇE6!AC35</f>
        <v>0</v>
      </c>
      <c r="L35" s="60">
        <f>TÜRKÇE7!O36</f>
        <v>0</v>
      </c>
      <c r="M35" s="60" t="e">
        <f>#REF!</f>
        <v>#REF!</v>
      </c>
      <c r="N35" s="60" t="e">
        <f t="shared" si="2"/>
        <v>#REF!</v>
      </c>
      <c r="O35" s="60" t="e">
        <f t="shared" si="3"/>
        <v>#REF!</v>
      </c>
      <c r="P35" s="77"/>
      <c r="Q35" s="77"/>
    </row>
    <row r="36" spans="1:17" ht="23.1" customHeight="1" x14ac:dyDescent="0.25">
      <c r="A36" s="13">
        <v>26</v>
      </c>
      <c r="B36" s="13">
        <f>ÖĞRENCİLİSTESİ!B31</f>
        <v>0</v>
      </c>
      <c r="C36" s="14">
        <f>ÖĞRENCİLİSTESİ!C31</f>
        <v>0</v>
      </c>
      <c r="D36" s="74" t="e">
        <f>TÜRKÇE1!AD34</f>
        <v>#DIV/0!</v>
      </c>
      <c r="E36" s="60">
        <f>TÜRKÇE2!AH35</f>
        <v>0</v>
      </c>
      <c r="F36" s="60" t="e">
        <f>TÜRKÇE3!AJ35</f>
        <v>#DIV/0!</v>
      </c>
      <c r="G36" s="74" t="e">
        <f>TÜRKÇE4!AI35</f>
        <v>#DIV/0!</v>
      </c>
      <c r="H36" s="74" t="e">
        <f t="shared" si="0"/>
        <v>#DIV/0!</v>
      </c>
      <c r="I36" s="74" t="e">
        <f t="shared" si="1"/>
        <v>#DIV/0!</v>
      </c>
      <c r="J36" s="74">
        <f>TÜRKÇE5!AD36</f>
        <v>0</v>
      </c>
      <c r="K36" s="60">
        <f>TÜRKÇE6!AC36</f>
        <v>0</v>
      </c>
      <c r="L36" s="60">
        <f>TÜRKÇE7!O37</f>
        <v>0</v>
      </c>
      <c r="M36" s="60" t="e">
        <f>#REF!</f>
        <v>#REF!</v>
      </c>
      <c r="N36" s="60" t="e">
        <f t="shared" si="2"/>
        <v>#REF!</v>
      </c>
      <c r="O36" s="60" t="e">
        <f t="shared" si="3"/>
        <v>#REF!</v>
      </c>
      <c r="P36" s="77"/>
      <c r="Q36" s="77"/>
    </row>
    <row r="37" spans="1:17" ht="23.1" customHeight="1" x14ac:dyDescent="0.25">
      <c r="A37" s="11">
        <v>27</v>
      </c>
      <c r="B37" s="11">
        <f>ÖĞRENCİLİSTESİ!B32</f>
        <v>0</v>
      </c>
      <c r="C37" s="12">
        <f>ÖĞRENCİLİSTESİ!C32</f>
        <v>0</v>
      </c>
      <c r="D37" s="74" t="e">
        <f>TÜRKÇE1!AD35</f>
        <v>#DIV/0!</v>
      </c>
      <c r="E37" s="60">
        <f>TÜRKÇE2!AH36</f>
        <v>0</v>
      </c>
      <c r="F37" s="60" t="e">
        <f>TÜRKÇE3!AJ36</f>
        <v>#DIV/0!</v>
      </c>
      <c r="G37" s="74" t="e">
        <f>TÜRKÇE4!AI36</f>
        <v>#DIV/0!</v>
      </c>
      <c r="H37" s="74" t="e">
        <f t="shared" si="0"/>
        <v>#DIV/0!</v>
      </c>
      <c r="I37" s="74" t="e">
        <f t="shared" si="1"/>
        <v>#DIV/0!</v>
      </c>
      <c r="J37" s="74">
        <f>TÜRKÇE5!AD37</f>
        <v>0</v>
      </c>
      <c r="K37" s="60">
        <f>TÜRKÇE6!AC37</f>
        <v>0</v>
      </c>
      <c r="L37" s="60">
        <f>TÜRKÇE7!O38</f>
        <v>0</v>
      </c>
      <c r="M37" s="60" t="e">
        <f>#REF!</f>
        <v>#REF!</v>
      </c>
      <c r="N37" s="60" t="e">
        <f t="shared" si="2"/>
        <v>#REF!</v>
      </c>
      <c r="O37" s="60" t="e">
        <f t="shared" si="3"/>
        <v>#REF!</v>
      </c>
      <c r="P37" s="77"/>
      <c r="Q37" s="77"/>
    </row>
    <row r="38" spans="1:17" ht="23.1" customHeight="1" x14ac:dyDescent="0.25">
      <c r="A38" s="13">
        <v>28</v>
      </c>
      <c r="B38" s="13">
        <f>ÖĞRENCİLİSTESİ!B33</f>
        <v>0</v>
      </c>
      <c r="C38" s="14">
        <f>ÖĞRENCİLİSTESİ!C33</f>
        <v>0</v>
      </c>
      <c r="D38" s="74" t="e">
        <f>TÜRKÇE1!AD36</f>
        <v>#DIV/0!</v>
      </c>
      <c r="E38" s="60">
        <f>TÜRKÇE2!AH37</f>
        <v>0</v>
      </c>
      <c r="F38" s="60" t="e">
        <f>TÜRKÇE3!AJ37</f>
        <v>#DIV/0!</v>
      </c>
      <c r="G38" s="74" t="e">
        <f>TÜRKÇE4!AI37</f>
        <v>#DIV/0!</v>
      </c>
      <c r="H38" s="74" t="e">
        <f t="shared" si="0"/>
        <v>#DIV/0!</v>
      </c>
      <c r="I38" s="74" t="e">
        <f t="shared" si="1"/>
        <v>#DIV/0!</v>
      </c>
      <c r="J38" s="74">
        <f>TÜRKÇE5!AD38</f>
        <v>0</v>
      </c>
      <c r="K38" s="60">
        <f>TÜRKÇE6!AC38</f>
        <v>0</v>
      </c>
      <c r="L38" s="60">
        <f>TÜRKÇE7!O39</f>
        <v>0</v>
      </c>
      <c r="M38" s="60" t="e">
        <f>#REF!</f>
        <v>#REF!</v>
      </c>
      <c r="N38" s="60" t="e">
        <f t="shared" si="2"/>
        <v>#REF!</v>
      </c>
      <c r="O38" s="60" t="e">
        <f t="shared" si="3"/>
        <v>#REF!</v>
      </c>
      <c r="P38" s="77"/>
      <c r="Q38" s="77"/>
    </row>
    <row r="39" spans="1:17" ht="23.1" customHeight="1" x14ac:dyDescent="0.25">
      <c r="A39" s="11">
        <v>29</v>
      </c>
      <c r="B39" s="11">
        <f>ÖĞRENCİLİSTESİ!B34</f>
        <v>0</v>
      </c>
      <c r="C39" s="12">
        <f>ÖĞRENCİLİSTESİ!C34</f>
        <v>0</v>
      </c>
      <c r="D39" s="74" t="e">
        <f>TÜRKÇE1!AD37</f>
        <v>#DIV/0!</v>
      </c>
      <c r="E39" s="60">
        <f>TÜRKÇE2!AH38</f>
        <v>0</v>
      </c>
      <c r="F39" s="60" t="e">
        <f>TÜRKÇE3!AJ38</f>
        <v>#DIV/0!</v>
      </c>
      <c r="G39" s="74" t="e">
        <f>TÜRKÇE4!AI38</f>
        <v>#DIV/0!</v>
      </c>
      <c r="H39" s="74" t="e">
        <f t="shared" si="0"/>
        <v>#DIV/0!</v>
      </c>
      <c r="I39" s="74" t="e">
        <f t="shared" si="1"/>
        <v>#DIV/0!</v>
      </c>
      <c r="J39" s="74">
        <f>TÜRKÇE5!AD39</f>
        <v>0</v>
      </c>
      <c r="K39" s="60">
        <f>TÜRKÇE6!AC39</f>
        <v>0</v>
      </c>
      <c r="L39" s="60">
        <f>TÜRKÇE7!O40</f>
        <v>0</v>
      </c>
      <c r="M39" s="60" t="e">
        <f>#REF!</f>
        <v>#REF!</v>
      </c>
      <c r="N39" s="60" t="e">
        <f t="shared" si="2"/>
        <v>#REF!</v>
      </c>
      <c r="O39" s="60" t="e">
        <f t="shared" si="3"/>
        <v>#REF!</v>
      </c>
      <c r="P39" s="77"/>
      <c r="Q39" s="77"/>
    </row>
    <row r="40" spans="1:17" ht="23.1" customHeight="1" x14ac:dyDescent="0.25">
      <c r="A40" s="13">
        <v>30</v>
      </c>
      <c r="B40" s="13">
        <f>ÖĞRENCİLİSTESİ!B35</f>
        <v>0</v>
      </c>
      <c r="C40" s="14">
        <f>ÖĞRENCİLİSTESİ!C35</f>
        <v>0</v>
      </c>
      <c r="D40" s="74" t="e">
        <f>TÜRKÇE1!AD38</f>
        <v>#DIV/0!</v>
      </c>
      <c r="E40" s="60">
        <f>TÜRKÇE2!AH39</f>
        <v>0</v>
      </c>
      <c r="F40" s="60" t="e">
        <f>TÜRKÇE3!AJ39</f>
        <v>#DIV/0!</v>
      </c>
      <c r="G40" s="74" t="e">
        <f>TÜRKÇE4!AI39</f>
        <v>#DIV/0!</v>
      </c>
      <c r="H40" s="74" t="e">
        <f t="shared" si="0"/>
        <v>#DIV/0!</v>
      </c>
      <c r="I40" s="74" t="e">
        <f t="shared" si="1"/>
        <v>#DIV/0!</v>
      </c>
      <c r="J40" s="74">
        <f>TÜRKÇE5!AD40</f>
        <v>0</v>
      </c>
      <c r="K40" s="60">
        <f>TÜRKÇE6!AC40</f>
        <v>0</v>
      </c>
      <c r="L40" s="60">
        <f>TÜRKÇE7!O41</f>
        <v>0</v>
      </c>
      <c r="M40" s="60" t="e">
        <f>#REF!</f>
        <v>#REF!</v>
      </c>
      <c r="N40" s="60" t="e">
        <f t="shared" si="2"/>
        <v>#REF!</v>
      </c>
      <c r="O40" s="60" t="e">
        <f t="shared" si="3"/>
        <v>#REF!</v>
      </c>
      <c r="P40" s="77"/>
      <c r="Q40" s="77"/>
    </row>
    <row r="41" spans="1:17" ht="23.1" customHeight="1" x14ac:dyDescent="0.25">
      <c r="A41" s="11">
        <v>31</v>
      </c>
      <c r="B41" s="11">
        <f>ÖĞRENCİLİSTESİ!B36</f>
        <v>0</v>
      </c>
      <c r="C41" s="12">
        <f>ÖĞRENCİLİSTESİ!C36</f>
        <v>0</v>
      </c>
      <c r="D41" s="74" t="e">
        <f>TÜRKÇE1!AD39</f>
        <v>#DIV/0!</v>
      </c>
      <c r="E41" s="60">
        <f>TÜRKÇE2!AH40</f>
        <v>0</v>
      </c>
      <c r="F41" s="60" t="e">
        <f>TÜRKÇE3!AJ40</f>
        <v>#DIV/0!</v>
      </c>
      <c r="G41" s="74" t="e">
        <f>TÜRKÇE4!AI40</f>
        <v>#DIV/0!</v>
      </c>
      <c r="H41" s="74" t="e">
        <f t="shared" si="0"/>
        <v>#DIV/0!</v>
      </c>
      <c r="I41" s="74" t="e">
        <f t="shared" si="1"/>
        <v>#DIV/0!</v>
      </c>
      <c r="J41" s="74">
        <f>TÜRKÇE5!AD41</f>
        <v>0</v>
      </c>
      <c r="K41" s="60">
        <f>TÜRKÇE6!AC41</f>
        <v>0</v>
      </c>
      <c r="L41" s="60">
        <f>TÜRKÇE7!O42</f>
        <v>0</v>
      </c>
      <c r="M41" s="60" t="e">
        <f>#REF!</f>
        <v>#REF!</v>
      </c>
      <c r="N41" s="60" t="e">
        <f t="shared" si="2"/>
        <v>#REF!</v>
      </c>
      <c r="O41" s="60" t="e">
        <f t="shared" si="3"/>
        <v>#REF!</v>
      </c>
      <c r="P41" s="77"/>
      <c r="Q41" s="77"/>
    </row>
    <row r="42" spans="1:17" ht="23.1" customHeight="1" x14ac:dyDescent="0.25">
      <c r="A42" s="13">
        <v>32</v>
      </c>
      <c r="B42" s="13" t="e">
        <f>ÖĞRENCİLİSTESİ!#REF!</f>
        <v>#REF!</v>
      </c>
      <c r="C42" s="14" t="e">
        <f>ÖĞRENCİLİSTESİ!#REF!</f>
        <v>#REF!</v>
      </c>
      <c r="D42" s="74" t="e">
        <f>TÜRKÇE1!AD40</f>
        <v>#DIV/0!</v>
      </c>
      <c r="E42" s="60">
        <f>TÜRKÇE2!AH41</f>
        <v>0</v>
      </c>
      <c r="F42" s="60" t="e">
        <f>TÜRKÇE3!AJ41</f>
        <v>#DIV/0!</v>
      </c>
      <c r="G42" s="74" t="e">
        <f>TÜRKÇE4!AI41</f>
        <v>#DIV/0!</v>
      </c>
      <c r="H42" s="74" t="e">
        <f t="shared" si="0"/>
        <v>#DIV/0!</v>
      </c>
      <c r="I42" s="74" t="e">
        <f t="shared" si="1"/>
        <v>#DIV/0!</v>
      </c>
      <c r="J42" s="74">
        <f>TÜRKÇE5!AD42</f>
        <v>0</v>
      </c>
      <c r="K42" s="60">
        <f>TÜRKÇE6!AC42</f>
        <v>0</v>
      </c>
      <c r="L42" s="60">
        <f>TÜRKÇE7!O43</f>
        <v>0</v>
      </c>
      <c r="M42" s="60" t="e">
        <f>#REF!</f>
        <v>#REF!</v>
      </c>
      <c r="N42" s="60" t="e">
        <f t="shared" si="2"/>
        <v>#REF!</v>
      </c>
      <c r="O42" s="60" t="e">
        <f t="shared" si="3"/>
        <v>#REF!</v>
      </c>
      <c r="P42" s="77"/>
      <c r="Q42" s="77"/>
    </row>
    <row r="43" spans="1:17" ht="23.1" customHeight="1" x14ac:dyDescent="0.25">
      <c r="A43" s="11">
        <v>33</v>
      </c>
      <c r="B43" s="11">
        <f>ÖĞRENCİLİSTESİ!B38</f>
        <v>0</v>
      </c>
      <c r="C43" s="12">
        <f>ÖĞRENCİLİSTESİ!C38</f>
        <v>0</v>
      </c>
      <c r="D43" s="74" t="e">
        <f>TÜRKÇE1!AD41</f>
        <v>#DIV/0!</v>
      </c>
      <c r="E43" s="60">
        <f>TÜRKÇE2!AH42</f>
        <v>0</v>
      </c>
      <c r="F43" s="60" t="e">
        <f>TÜRKÇE3!AJ42</f>
        <v>#DIV/0!</v>
      </c>
      <c r="G43" s="74" t="e">
        <f>TÜRKÇE4!AI42</f>
        <v>#DIV/0!</v>
      </c>
      <c r="H43" s="74" t="e">
        <f t="shared" si="0"/>
        <v>#DIV/0!</v>
      </c>
      <c r="I43" s="74" t="e">
        <f t="shared" si="1"/>
        <v>#DIV/0!</v>
      </c>
      <c r="J43" s="74">
        <f>TÜRKÇE5!AD43</f>
        <v>0</v>
      </c>
      <c r="K43" s="60">
        <f>TÜRKÇE6!AC43</f>
        <v>0</v>
      </c>
      <c r="L43" s="60">
        <f>TÜRKÇE7!O44</f>
        <v>0</v>
      </c>
      <c r="M43" s="60" t="e">
        <f>#REF!</f>
        <v>#REF!</v>
      </c>
      <c r="N43" s="60" t="e">
        <f t="shared" si="2"/>
        <v>#REF!</v>
      </c>
      <c r="O43" s="60" t="e">
        <f t="shared" si="3"/>
        <v>#REF!</v>
      </c>
      <c r="P43" s="77"/>
      <c r="Q43" s="77"/>
    </row>
    <row r="44" spans="1:17" ht="23.1" customHeight="1" x14ac:dyDescent="0.25">
      <c r="A44" s="13">
        <v>34</v>
      </c>
      <c r="B44" s="13" t="e">
        <f>ÖĞRENCİLİSTESİ!#REF!</f>
        <v>#REF!</v>
      </c>
      <c r="C44" s="14" t="e">
        <f>ÖĞRENCİLİSTESİ!#REF!</f>
        <v>#REF!</v>
      </c>
      <c r="D44" s="74" t="e">
        <f>TÜRKÇE1!AD42</f>
        <v>#DIV/0!</v>
      </c>
      <c r="E44" s="60">
        <f>TÜRKÇE2!AH43</f>
        <v>0</v>
      </c>
      <c r="F44" s="60" t="e">
        <f>TÜRKÇE3!AJ43</f>
        <v>#DIV/0!</v>
      </c>
      <c r="G44" s="74" t="e">
        <f>TÜRKÇE4!AI43</f>
        <v>#DIV/0!</v>
      </c>
      <c r="H44" s="74" t="e">
        <f t="shared" si="0"/>
        <v>#DIV/0!</v>
      </c>
      <c r="I44" s="74" t="e">
        <f t="shared" si="1"/>
        <v>#DIV/0!</v>
      </c>
      <c r="J44" s="74">
        <f>TÜRKÇE5!AD44</f>
        <v>0</v>
      </c>
      <c r="K44" s="60">
        <f>TÜRKÇE6!AC44</f>
        <v>0</v>
      </c>
      <c r="L44" s="60">
        <f>TÜRKÇE7!O45</f>
        <v>0</v>
      </c>
      <c r="M44" s="60" t="e">
        <f>#REF!</f>
        <v>#REF!</v>
      </c>
      <c r="N44" s="60" t="e">
        <f t="shared" si="2"/>
        <v>#REF!</v>
      </c>
      <c r="O44" s="60" t="e">
        <f t="shared" si="3"/>
        <v>#REF!</v>
      </c>
      <c r="P44" s="77"/>
      <c r="Q44" s="77"/>
    </row>
    <row r="45" spans="1:17" ht="23.1" customHeight="1" x14ac:dyDescent="0.25">
      <c r="A45" s="11">
        <v>35</v>
      </c>
      <c r="B45" s="11">
        <f>ÖĞRENCİLİSTESİ!B40</f>
        <v>0</v>
      </c>
      <c r="C45" s="12">
        <f>ÖĞRENCİLİSTESİ!C40</f>
        <v>0</v>
      </c>
      <c r="D45" s="74" t="e">
        <f>TÜRKÇE1!AD43</f>
        <v>#DIV/0!</v>
      </c>
      <c r="E45" s="60">
        <f>TÜRKÇE2!AH44</f>
        <v>0</v>
      </c>
      <c r="F45" s="60" t="e">
        <f>TÜRKÇE3!AJ44</f>
        <v>#DIV/0!</v>
      </c>
      <c r="G45" s="74" t="e">
        <f>TÜRKÇE4!AI44</f>
        <v>#DIV/0!</v>
      </c>
      <c r="H45" s="74" t="e">
        <f t="shared" si="0"/>
        <v>#DIV/0!</v>
      </c>
      <c r="I45" s="74" t="e">
        <f t="shared" si="1"/>
        <v>#DIV/0!</v>
      </c>
      <c r="J45" s="74">
        <f>TÜRKÇE5!AD45</f>
        <v>0</v>
      </c>
      <c r="K45" s="60">
        <f>TÜRKÇE6!AC45</f>
        <v>0</v>
      </c>
      <c r="L45" s="60">
        <f>TÜRKÇE7!O46</f>
        <v>0</v>
      </c>
      <c r="M45" s="60" t="e">
        <f>#REF!</f>
        <v>#REF!</v>
      </c>
      <c r="N45" s="60" t="e">
        <f t="shared" si="2"/>
        <v>#REF!</v>
      </c>
      <c r="O45" s="60" t="e">
        <f t="shared" si="3"/>
        <v>#REF!</v>
      </c>
      <c r="P45" s="77"/>
      <c r="Q45" s="77"/>
    </row>
    <row r="46" spans="1:17" ht="23.1" customHeight="1" x14ac:dyDescent="0.25">
      <c r="A46" s="13">
        <v>36</v>
      </c>
      <c r="B46" s="13">
        <f>ÖĞRENCİLİSTESİ!B41</f>
        <v>0</v>
      </c>
      <c r="C46" s="14">
        <f>ÖĞRENCİLİSTESİ!C41</f>
        <v>0</v>
      </c>
      <c r="D46" s="74" t="e">
        <f>TÜRKÇE1!AD44</f>
        <v>#DIV/0!</v>
      </c>
      <c r="E46" s="60">
        <f>TÜRKÇE2!AH45</f>
        <v>0</v>
      </c>
      <c r="F46" s="60" t="e">
        <f>TÜRKÇE3!AJ45</f>
        <v>#DIV/0!</v>
      </c>
      <c r="G46" s="74" t="e">
        <f>TÜRKÇE4!AI45</f>
        <v>#DIV/0!</v>
      </c>
      <c r="H46" s="74" t="e">
        <f t="shared" si="0"/>
        <v>#DIV/0!</v>
      </c>
      <c r="I46" s="74" t="e">
        <f t="shared" si="1"/>
        <v>#DIV/0!</v>
      </c>
      <c r="J46" s="74" t="e">
        <f>TÜRKÇE5!#REF!</f>
        <v>#REF!</v>
      </c>
      <c r="K46" s="60" t="e">
        <f>TÜRKÇE6!#REF!</f>
        <v>#REF!</v>
      </c>
      <c r="L46" s="60" t="e">
        <f>TÜRKÇE7!#REF!</f>
        <v>#REF!</v>
      </c>
      <c r="M46" s="60" t="e">
        <f>#REF!</f>
        <v>#REF!</v>
      </c>
      <c r="N46" s="60" t="e">
        <f t="shared" si="2"/>
        <v>#REF!</v>
      </c>
      <c r="O46" s="60" t="e">
        <f t="shared" si="3"/>
        <v>#REF!</v>
      </c>
      <c r="P46" s="77"/>
      <c r="Q46" s="77"/>
    </row>
    <row r="47" spans="1:17" ht="23.1" customHeight="1" x14ac:dyDescent="0.25">
      <c r="A47" s="13">
        <v>37</v>
      </c>
      <c r="B47" s="13" t="e">
        <f>ÖĞRENCİLİSTESİ!#REF!</f>
        <v>#REF!</v>
      </c>
      <c r="C47" s="14" t="e">
        <f>ÖĞRENCİLİSTESİ!#REF!</f>
        <v>#REF!</v>
      </c>
      <c r="D47" s="74" t="e">
        <f>TÜRKÇE1!AD45</f>
        <v>#DIV/0!</v>
      </c>
      <c r="E47" s="60" t="e">
        <f>TÜRKÇE2!#REF!</f>
        <v>#REF!</v>
      </c>
      <c r="F47" s="60" t="e">
        <f>TÜRKÇE3!#REF!</f>
        <v>#REF!</v>
      </c>
      <c r="G47" s="74" t="e">
        <f>TÜRKÇE4!#REF!</f>
        <v>#REF!</v>
      </c>
      <c r="H47" s="74" t="e">
        <f t="shared" si="0"/>
        <v>#DIV/0!</v>
      </c>
      <c r="I47" s="74" t="e">
        <f t="shared" si="1"/>
        <v>#DIV/0!</v>
      </c>
      <c r="J47" s="74" t="e">
        <f>TÜRKÇE5!#REF!</f>
        <v>#REF!</v>
      </c>
      <c r="K47" s="60" t="e">
        <f>TÜRKÇE6!#REF!</f>
        <v>#REF!</v>
      </c>
      <c r="L47" s="60" t="e">
        <f>TÜRKÇE7!#REF!</f>
        <v>#REF!</v>
      </c>
      <c r="M47" s="60" t="e">
        <f>#REF!</f>
        <v>#REF!</v>
      </c>
      <c r="N47" s="60" t="e">
        <f t="shared" si="2"/>
        <v>#REF!</v>
      </c>
      <c r="O47" s="60" t="e">
        <f t="shared" si="3"/>
        <v>#REF!</v>
      </c>
      <c r="P47" s="77"/>
      <c r="Q47" s="77"/>
    </row>
    <row r="48" spans="1:17" ht="23.1" customHeight="1" x14ac:dyDescent="0.25">
      <c r="A48" s="11">
        <v>38</v>
      </c>
      <c r="B48" s="15" t="e">
        <f>ÖĞRENCİLİSTESİ!#REF!</f>
        <v>#REF!</v>
      </c>
      <c r="C48" s="3" t="e">
        <f>ÖĞRENCİLİSTESİ!#REF!</f>
        <v>#REF!</v>
      </c>
      <c r="D48" s="74" t="e">
        <f>TÜRKÇE1!#REF!</f>
        <v>#REF!</v>
      </c>
      <c r="E48" s="60">
        <f>TÜRKÇE2!AH46</f>
        <v>0</v>
      </c>
      <c r="F48" s="60">
        <f>TÜRKÇE3!AJ46</f>
        <v>0</v>
      </c>
      <c r="G48" s="74">
        <f>TÜRKÇE4!AI46</f>
        <v>0</v>
      </c>
      <c r="H48" s="74" t="e">
        <f t="shared" si="0"/>
        <v>#REF!</v>
      </c>
      <c r="I48" s="74" t="e">
        <f t="shared" si="1"/>
        <v>#REF!</v>
      </c>
      <c r="J48" s="74">
        <f>TÜRKÇE5!AD46</f>
        <v>0</v>
      </c>
      <c r="K48" s="60">
        <f>TÜRKÇE6!AC46</f>
        <v>0</v>
      </c>
      <c r="L48" s="60">
        <f>TÜRKÇE7!O47</f>
        <v>0</v>
      </c>
      <c r="M48" s="60" t="e">
        <f>#REF!</f>
        <v>#REF!</v>
      </c>
      <c r="N48" s="60" t="e">
        <f t="shared" si="2"/>
        <v>#REF!</v>
      </c>
      <c r="O48" s="60" t="e">
        <f t="shared" si="3"/>
        <v>#REF!</v>
      </c>
      <c r="P48" s="77"/>
      <c r="Q48" s="77"/>
    </row>
    <row r="50" spans="10:18" ht="15.75" customHeight="1" x14ac:dyDescent="0.25">
      <c r="J50" s="71"/>
      <c r="K50" s="48"/>
      <c r="L50" s="48"/>
      <c r="M50" s="272" t="e">
        <f>#REF!</f>
        <v>#REF!</v>
      </c>
      <c r="N50" s="273"/>
      <c r="O50" s="274"/>
      <c r="P50" s="48"/>
      <c r="Q50" s="48"/>
      <c r="R50" s="24"/>
    </row>
    <row r="51" spans="10:18" ht="15.75" customHeight="1" x14ac:dyDescent="0.25">
      <c r="J51" s="71"/>
      <c r="K51" s="71"/>
      <c r="L51" s="71"/>
      <c r="M51" s="71"/>
      <c r="N51" s="71"/>
      <c r="O51" s="71"/>
      <c r="P51" s="71"/>
      <c r="Q51" s="71"/>
      <c r="R51" s="24"/>
    </row>
    <row r="52" spans="10:18" x14ac:dyDescent="0.25">
      <c r="J52" s="71"/>
      <c r="K52" s="71"/>
      <c r="L52" s="71"/>
      <c r="O52" s="71"/>
      <c r="P52" s="71"/>
      <c r="Q52" s="71"/>
      <c r="R52" s="24"/>
    </row>
    <row r="53" spans="10:18" x14ac:dyDescent="0.25">
      <c r="R53" s="24"/>
    </row>
    <row r="54" spans="10:18" x14ac:dyDescent="0.25">
      <c r="R54" s="24"/>
    </row>
    <row r="55" spans="10:18" x14ac:dyDescent="0.25">
      <c r="R55" s="24"/>
    </row>
    <row r="56" spans="10:18" x14ac:dyDescent="0.25">
      <c r="R56" s="24"/>
    </row>
    <row r="57" spans="10:18" x14ac:dyDescent="0.25">
      <c r="R57" s="24"/>
    </row>
    <row r="58" spans="10:18" x14ac:dyDescent="0.25">
      <c r="R58" s="24"/>
    </row>
  </sheetData>
  <protectedRanges>
    <protectedRange sqref="B48" name="Aralık1_2_1_1"/>
    <protectedRange sqref="A11:C11 A48" name="Aralık1_1_1_1_1"/>
  </protectedRanges>
  <mergeCells count="10">
    <mergeCell ref="M50:O50"/>
    <mergeCell ref="A2:B2"/>
    <mergeCell ref="A3:B9"/>
    <mergeCell ref="C3:C9"/>
    <mergeCell ref="A1:O1"/>
    <mergeCell ref="C2:O2"/>
    <mergeCell ref="D5:I5"/>
    <mergeCell ref="J5:O5"/>
    <mergeCell ref="D6:I6"/>
    <mergeCell ref="J6:O6"/>
  </mergeCells>
  <hyperlinks>
    <hyperlink ref="D5:F6" location="HAYATBİLGİSİ!A1" display="HAYAT BİLGİSİ"/>
    <hyperlink ref="J5:O6" location="TÜRKÇE!A1" display="TÜRKÇE"/>
    <hyperlink ref="D5:I6" location="TÜRKÇE!A1" display="TÜRKÇE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71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workbookViewId="0">
      <selection sqref="A1:L1"/>
    </sheetView>
  </sheetViews>
  <sheetFormatPr defaultRowHeight="15.75" x14ac:dyDescent="0.25"/>
  <cols>
    <col min="1" max="2" width="4.7109375" style="1" customWidth="1"/>
    <col min="3" max="3" width="27.7109375" style="1" customWidth="1"/>
    <col min="4" max="6" width="5.7109375" style="70" customWidth="1"/>
    <col min="7" max="7" width="13.7109375" style="70" customWidth="1"/>
    <col min="8" max="11" width="5.7109375" style="70" customWidth="1"/>
    <col min="12" max="12" width="13.7109375" style="70" customWidth="1"/>
    <col min="13" max="14" width="5.7109375" style="70" customWidth="1"/>
    <col min="15" max="15" width="5.7109375" style="1" customWidth="1"/>
    <col min="16" max="18" width="7.7109375" style="1" customWidth="1"/>
    <col min="19" max="16384" width="9.140625" style="1"/>
  </cols>
  <sheetData>
    <row r="1" spans="1:14" ht="20.100000000000001" customHeight="1" x14ac:dyDescent="0.3">
      <c r="A1" s="193" t="e">
        <f>#REF!</f>
        <v>#REF!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5"/>
      <c r="M1" s="49"/>
      <c r="N1" s="49"/>
    </row>
    <row r="2" spans="1:14" ht="20.100000000000001" customHeight="1" x14ac:dyDescent="0.3">
      <c r="A2" s="193" t="e">
        <f>#REF!</f>
        <v>#REF!</v>
      </c>
      <c r="B2" s="195"/>
      <c r="C2" s="193" t="s">
        <v>71</v>
      </c>
      <c r="D2" s="194"/>
      <c r="E2" s="194"/>
      <c r="F2" s="194"/>
      <c r="G2" s="194"/>
      <c r="H2" s="194"/>
      <c r="I2" s="194"/>
      <c r="J2" s="194"/>
      <c r="K2" s="194"/>
      <c r="L2" s="195"/>
      <c r="M2" s="49"/>
      <c r="N2" s="49"/>
    </row>
    <row r="3" spans="1:14" ht="24.95" customHeight="1" x14ac:dyDescent="0.25">
      <c r="A3" s="269"/>
      <c r="B3" s="242"/>
      <c r="C3" s="275" t="e">
        <f>#REF!</f>
        <v>#REF!</v>
      </c>
      <c r="D3" s="91"/>
      <c r="E3" s="92"/>
      <c r="F3" s="92"/>
      <c r="G3" s="93"/>
      <c r="H3" s="71"/>
      <c r="I3" s="71"/>
      <c r="J3" s="71"/>
      <c r="K3" s="71"/>
      <c r="L3" s="83"/>
      <c r="M3" s="71"/>
      <c r="N3" s="75"/>
    </row>
    <row r="4" spans="1:14" ht="24.95" customHeight="1" x14ac:dyDescent="0.25">
      <c r="A4" s="270"/>
      <c r="B4" s="243"/>
      <c r="C4" s="275"/>
      <c r="D4" s="78"/>
      <c r="E4" s="75"/>
      <c r="F4" s="75"/>
      <c r="G4" s="79"/>
      <c r="H4" s="85"/>
      <c r="I4" s="85"/>
      <c r="J4" s="85"/>
      <c r="K4" s="85"/>
      <c r="L4" s="86"/>
      <c r="M4" s="75"/>
      <c r="N4" s="75"/>
    </row>
    <row r="5" spans="1:14" ht="24.95" customHeight="1" x14ac:dyDescent="0.25">
      <c r="A5" s="270"/>
      <c r="B5" s="243"/>
      <c r="C5" s="275"/>
      <c r="D5" s="266" t="s">
        <v>72</v>
      </c>
      <c r="E5" s="267"/>
      <c r="F5" s="267"/>
      <c r="G5" s="268"/>
      <c r="H5" s="267" t="s">
        <v>72</v>
      </c>
      <c r="I5" s="267"/>
      <c r="J5" s="267"/>
      <c r="K5" s="267"/>
      <c r="L5" s="268"/>
      <c r="M5" s="88"/>
      <c r="N5" s="75"/>
    </row>
    <row r="6" spans="1:14" ht="24.95" customHeight="1" x14ac:dyDescent="0.25">
      <c r="A6" s="270"/>
      <c r="B6" s="243"/>
      <c r="C6" s="275"/>
      <c r="D6" s="263" t="s">
        <v>67</v>
      </c>
      <c r="E6" s="264"/>
      <c r="F6" s="264"/>
      <c r="G6" s="265"/>
      <c r="H6" s="267" t="s">
        <v>66</v>
      </c>
      <c r="I6" s="267"/>
      <c r="J6" s="267"/>
      <c r="K6" s="267"/>
      <c r="L6" s="268"/>
      <c r="M6" s="88"/>
      <c r="N6" s="75"/>
    </row>
    <row r="7" spans="1:14" ht="24.95" customHeight="1" x14ac:dyDescent="0.25">
      <c r="A7" s="270"/>
      <c r="B7" s="243"/>
      <c r="C7" s="275"/>
      <c r="D7" s="84"/>
      <c r="E7" s="85"/>
      <c r="F7" s="85"/>
      <c r="G7" s="86"/>
      <c r="H7" s="85"/>
      <c r="I7" s="85"/>
      <c r="J7" s="85"/>
      <c r="K7" s="85"/>
      <c r="L7" s="86"/>
      <c r="M7" s="88"/>
      <c r="N7" s="75"/>
    </row>
    <row r="8" spans="1:14" ht="24.95" customHeight="1" x14ac:dyDescent="0.25">
      <c r="A8" s="270"/>
      <c r="B8" s="243"/>
      <c r="C8" s="275"/>
      <c r="D8" s="78"/>
      <c r="E8" s="75"/>
      <c r="F8" s="75"/>
      <c r="G8" s="79"/>
      <c r="H8" s="75"/>
      <c r="I8" s="75"/>
      <c r="J8" s="75"/>
      <c r="K8" s="75"/>
      <c r="L8" s="79"/>
      <c r="M8" s="75"/>
      <c r="N8" s="75"/>
    </row>
    <row r="9" spans="1:14" ht="24.95" customHeight="1" x14ac:dyDescent="0.25">
      <c r="A9" s="271"/>
      <c r="B9" s="249"/>
      <c r="C9" s="276"/>
      <c r="D9" s="80"/>
      <c r="E9" s="81"/>
      <c r="F9" s="81"/>
      <c r="G9" s="82"/>
      <c r="H9" s="81"/>
      <c r="I9" s="81"/>
      <c r="J9" s="81"/>
      <c r="K9" s="81"/>
      <c r="L9" s="82"/>
      <c r="M9" s="75"/>
      <c r="N9" s="75"/>
    </row>
    <row r="10" spans="1:14" ht="23.1" customHeight="1" x14ac:dyDescent="0.25">
      <c r="A10" s="9" t="s">
        <v>1</v>
      </c>
      <c r="B10" s="9" t="s">
        <v>0</v>
      </c>
      <c r="C10" s="10" t="s">
        <v>10</v>
      </c>
      <c r="D10" s="90" t="s">
        <v>49</v>
      </c>
      <c r="E10" s="90" t="s">
        <v>50</v>
      </c>
      <c r="F10" s="94" t="s">
        <v>63</v>
      </c>
      <c r="G10" s="73" t="s">
        <v>65</v>
      </c>
      <c r="H10" s="73" t="s">
        <v>51</v>
      </c>
      <c r="I10" s="73" t="s">
        <v>52</v>
      </c>
      <c r="J10" s="73" t="s">
        <v>53</v>
      </c>
      <c r="K10" s="73" t="s">
        <v>63</v>
      </c>
      <c r="L10" s="73" t="s">
        <v>65</v>
      </c>
      <c r="M10" s="76"/>
      <c r="N10" s="76"/>
    </row>
    <row r="11" spans="1:14" ht="23.1" customHeight="1" x14ac:dyDescent="0.25">
      <c r="A11" s="11">
        <v>1</v>
      </c>
      <c r="B11" s="11">
        <f>ÖĞRENCİLİSTESİ!B5</f>
        <v>5</v>
      </c>
      <c r="C11" s="12" t="str">
        <f>ÖĞRENCİLİSTESİ!C5</f>
        <v>BİLAL ENSAR ERTAŞ</v>
      </c>
      <c r="D11" s="74">
        <f>'MAT1'!R10</f>
        <v>3</v>
      </c>
      <c r="E11" s="60">
        <f>'MAT2'!M10</f>
        <v>3</v>
      </c>
      <c r="F11" s="74">
        <f t="shared" ref="F11:F48" si="0">AVERAGEA(D11:E11)</f>
        <v>3</v>
      </c>
      <c r="G11" s="74" t="str">
        <f t="shared" ref="G11:G48" si="1">IF(F11&lt;1.5,"Geliştirilmeli",IF(F11&gt;2.44,"Çok İyi","İyi"))</f>
        <v>Çok İyi</v>
      </c>
      <c r="H11" s="74">
        <f>'MAT3'!N10</f>
        <v>3</v>
      </c>
      <c r="I11" s="60" t="e">
        <f>'MAT4'!S10</f>
        <v>#DIV/0!</v>
      </c>
      <c r="J11" s="60" t="e">
        <f>'MAT5'!N10</f>
        <v>#DIV/0!</v>
      </c>
      <c r="K11" s="60" t="e">
        <f t="shared" ref="K11:K48" si="2">AVERAGEA(H11:J11)</f>
        <v>#DIV/0!</v>
      </c>
      <c r="L11" s="60" t="e">
        <f>IF(K11&lt;1.5,"Geliştirilmeli",IF(K11&gt;2.44,"Çok İyi","İyi"))</f>
        <v>#DIV/0!</v>
      </c>
      <c r="M11" s="77"/>
      <c r="N11" s="77"/>
    </row>
    <row r="12" spans="1:14" ht="23.1" customHeight="1" x14ac:dyDescent="0.25">
      <c r="A12" s="13">
        <v>2</v>
      </c>
      <c r="B12" s="13">
        <f>ÖĞRENCİLİSTESİ!B6</f>
        <v>12</v>
      </c>
      <c r="C12" s="14" t="str">
        <f>ÖĞRENCİLİSTESİ!C6</f>
        <v>ARDA ÇATAL</v>
      </c>
      <c r="D12" s="74">
        <f>'MAT1'!R11</f>
        <v>3</v>
      </c>
      <c r="E12" s="60">
        <f>'MAT2'!M11</f>
        <v>3</v>
      </c>
      <c r="F12" s="74">
        <f t="shared" si="0"/>
        <v>3</v>
      </c>
      <c r="G12" s="74" t="str">
        <f t="shared" si="1"/>
        <v>Çok İyi</v>
      </c>
      <c r="H12" s="74">
        <f>'MAT3'!N11</f>
        <v>3</v>
      </c>
      <c r="I12" s="60" t="e">
        <f>'MAT4'!S11</f>
        <v>#DIV/0!</v>
      </c>
      <c r="J12" s="60" t="e">
        <f>'MAT5'!N11</f>
        <v>#DIV/0!</v>
      </c>
      <c r="K12" s="60" t="e">
        <f t="shared" si="2"/>
        <v>#DIV/0!</v>
      </c>
      <c r="L12" s="60" t="e">
        <f>HAYAT3!#REF!</f>
        <v>#REF!</v>
      </c>
      <c r="M12" s="77"/>
      <c r="N12" s="77"/>
    </row>
    <row r="13" spans="1:14" ht="23.1" customHeight="1" x14ac:dyDescent="0.25">
      <c r="A13" s="11">
        <v>3</v>
      </c>
      <c r="B13" s="11">
        <f>ÖĞRENCİLİSTESİ!B7</f>
        <v>38</v>
      </c>
      <c r="C13" s="12" t="str">
        <f>ÖĞRENCİLİSTESİ!C7</f>
        <v>AYŞE BUĞLEM İMROZ</v>
      </c>
      <c r="D13" s="74">
        <f>'MAT1'!R12</f>
        <v>3</v>
      </c>
      <c r="E13" s="60">
        <f>'MAT2'!M12</f>
        <v>3</v>
      </c>
      <c r="F13" s="74">
        <f t="shared" si="0"/>
        <v>3</v>
      </c>
      <c r="G13" s="74" t="str">
        <f t="shared" si="1"/>
        <v>Çok İyi</v>
      </c>
      <c r="H13" s="74">
        <f>'MAT3'!N12</f>
        <v>3</v>
      </c>
      <c r="I13" s="60" t="e">
        <f>'MAT4'!S12</f>
        <v>#DIV/0!</v>
      </c>
      <c r="J13" s="60" t="e">
        <f>'MAT5'!N12</f>
        <v>#DIV/0!</v>
      </c>
      <c r="K13" s="60" t="e">
        <f t="shared" si="2"/>
        <v>#DIV/0!</v>
      </c>
      <c r="L13" s="60" t="e">
        <f>HAYAT3!#REF!</f>
        <v>#REF!</v>
      </c>
      <c r="M13" s="77"/>
      <c r="N13" s="77"/>
    </row>
    <row r="14" spans="1:14" ht="23.1" customHeight="1" x14ac:dyDescent="0.25">
      <c r="A14" s="13">
        <v>4</v>
      </c>
      <c r="B14" s="13">
        <f>ÖĞRENCİLİSTESİ!B8</f>
        <v>44</v>
      </c>
      <c r="C14" s="14" t="str">
        <f>ÖĞRENCİLİSTESİ!C8</f>
        <v>YUSUF EREN KILIÇ</v>
      </c>
      <c r="D14" s="74">
        <f>'MAT1'!R13</f>
        <v>3</v>
      </c>
      <c r="E14" s="60">
        <f>'MAT2'!M13</f>
        <v>3</v>
      </c>
      <c r="F14" s="74">
        <f t="shared" si="0"/>
        <v>3</v>
      </c>
      <c r="G14" s="74" t="str">
        <f t="shared" si="1"/>
        <v>Çok İyi</v>
      </c>
      <c r="H14" s="74">
        <f>'MAT3'!N13</f>
        <v>3</v>
      </c>
      <c r="I14" s="60" t="e">
        <f>'MAT4'!S13</f>
        <v>#DIV/0!</v>
      </c>
      <c r="J14" s="60" t="e">
        <f>'MAT5'!N13</f>
        <v>#DIV/0!</v>
      </c>
      <c r="K14" s="60" t="e">
        <f t="shared" si="2"/>
        <v>#DIV/0!</v>
      </c>
      <c r="L14" s="60" t="e">
        <f>HAYAT3!#REF!</f>
        <v>#REF!</v>
      </c>
      <c r="M14" s="77"/>
      <c r="N14" s="77"/>
    </row>
    <row r="15" spans="1:14" ht="23.1" customHeight="1" x14ac:dyDescent="0.25">
      <c r="A15" s="11">
        <v>5</v>
      </c>
      <c r="B15" s="11">
        <f>ÖĞRENCİLİSTESİ!B9</f>
        <v>50</v>
      </c>
      <c r="C15" s="12" t="str">
        <f>ÖĞRENCİLİSTESİ!C9</f>
        <v>ALİ KORALP ERGİT</v>
      </c>
      <c r="D15" s="74">
        <f>'MAT1'!R14</f>
        <v>3</v>
      </c>
      <c r="E15" s="60">
        <f>'MAT2'!M14</f>
        <v>3</v>
      </c>
      <c r="F15" s="74">
        <f t="shared" si="0"/>
        <v>3</v>
      </c>
      <c r="G15" s="74" t="str">
        <f t="shared" si="1"/>
        <v>Çok İyi</v>
      </c>
      <c r="H15" s="74">
        <f>'MAT3'!N14</f>
        <v>3</v>
      </c>
      <c r="I15" s="60" t="e">
        <f>'MAT4'!S14</f>
        <v>#DIV/0!</v>
      </c>
      <c r="J15" s="60" t="e">
        <f>'MAT5'!N14</f>
        <v>#DIV/0!</v>
      </c>
      <c r="K15" s="60" t="e">
        <f t="shared" si="2"/>
        <v>#DIV/0!</v>
      </c>
      <c r="L15" s="60" t="e">
        <f>HAYAT3!#REF!</f>
        <v>#REF!</v>
      </c>
      <c r="M15" s="77"/>
      <c r="N15" s="77"/>
    </row>
    <row r="16" spans="1:14" ht="23.1" customHeight="1" x14ac:dyDescent="0.25">
      <c r="A16" s="13">
        <v>6</v>
      </c>
      <c r="B16" s="13">
        <f>ÖĞRENCİLİSTESİ!B10</f>
        <v>53</v>
      </c>
      <c r="C16" s="14" t="str">
        <f>ÖĞRENCİLİSTESİ!C10</f>
        <v>ALİ TAHA YILMAZ</v>
      </c>
      <c r="D16" s="74">
        <f>'MAT1'!R15</f>
        <v>3</v>
      </c>
      <c r="E16" s="60">
        <f>'MAT2'!M15</f>
        <v>3</v>
      </c>
      <c r="F16" s="74">
        <f t="shared" si="0"/>
        <v>3</v>
      </c>
      <c r="G16" s="74" t="str">
        <f t="shared" si="1"/>
        <v>Çok İyi</v>
      </c>
      <c r="H16" s="74">
        <f>'MAT3'!N15</f>
        <v>3</v>
      </c>
      <c r="I16" s="60" t="e">
        <f>'MAT4'!S15</f>
        <v>#DIV/0!</v>
      </c>
      <c r="J16" s="60" t="e">
        <f>'MAT5'!N15</f>
        <v>#DIV/0!</v>
      </c>
      <c r="K16" s="60" t="e">
        <f t="shared" si="2"/>
        <v>#DIV/0!</v>
      </c>
      <c r="L16" s="60" t="e">
        <f>HAYAT3!#REF!</f>
        <v>#REF!</v>
      </c>
      <c r="M16" s="77"/>
      <c r="N16" s="77"/>
    </row>
    <row r="17" spans="1:14" ht="23.1" customHeight="1" x14ac:dyDescent="0.25">
      <c r="A17" s="11">
        <v>7</v>
      </c>
      <c r="B17" s="11">
        <f>ÖĞRENCİLİSTESİ!B12</f>
        <v>56</v>
      </c>
      <c r="C17" s="12" t="str">
        <f>ÖĞRENCİLİSTESİ!C12</f>
        <v>AMİNE BİNGÖL</v>
      </c>
      <c r="D17" s="74">
        <f>'MAT1'!R16</f>
        <v>3</v>
      </c>
      <c r="E17" s="60">
        <f>'MAT2'!M16</f>
        <v>3</v>
      </c>
      <c r="F17" s="74">
        <f t="shared" si="0"/>
        <v>3</v>
      </c>
      <c r="G17" s="74" t="str">
        <f t="shared" si="1"/>
        <v>Çok İyi</v>
      </c>
      <c r="H17" s="74">
        <f>'MAT3'!N16</f>
        <v>3</v>
      </c>
      <c r="I17" s="60" t="e">
        <f>'MAT4'!S17</f>
        <v>#DIV/0!</v>
      </c>
      <c r="J17" s="60" t="e">
        <f>'MAT5'!N17</f>
        <v>#DIV/0!</v>
      </c>
      <c r="K17" s="60" t="e">
        <f t="shared" si="2"/>
        <v>#DIV/0!</v>
      </c>
      <c r="L17" s="60" t="e">
        <f>HAYAT3!#REF!</f>
        <v>#REF!</v>
      </c>
      <c r="M17" s="77"/>
      <c r="N17" s="77"/>
    </row>
    <row r="18" spans="1:14" ht="23.1" customHeight="1" x14ac:dyDescent="0.25">
      <c r="A18" s="13">
        <v>8</v>
      </c>
      <c r="B18" s="13">
        <f>ÖĞRENCİLİSTESİ!B13</f>
        <v>61</v>
      </c>
      <c r="C18" s="14" t="str">
        <f>ÖĞRENCİLİSTESİ!C13</f>
        <v>AYAZ TAŞDELEN</v>
      </c>
      <c r="D18" s="74">
        <f>'MAT1'!R17</f>
        <v>3</v>
      </c>
      <c r="E18" s="60">
        <f>'MAT2'!M17</f>
        <v>3</v>
      </c>
      <c r="F18" s="74">
        <f t="shared" si="0"/>
        <v>3</v>
      </c>
      <c r="G18" s="74" t="str">
        <f t="shared" si="1"/>
        <v>Çok İyi</v>
      </c>
      <c r="H18" s="74">
        <f>'MAT3'!N17</f>
        <v>3</v>
      </c>
      <c r="I18" s="60" t="e">
        <f>'MAT4'!S18</f>
        <v>#DIV/0!</v>
      </c>
      <c r="J18" s="60" t="e">
        <f>'MAT5'!N18</f>
        <v>#DIV/0!</v>
      </c>
      <c r="K18" s="60" t="e">
        <f t="shared" si="2"/>
        <v>#DIV/0!</v>
      </c>
      <c r="L18" s="60" t="e">
        <f>HAYAT3!#REF!</f>
        <v>#REF!</v>
      </c>
      <c r="M18" s="77"/>
      <c r="N18" s="77"/>
    </row>
    <row r="19" spans="1:14" ht="23.1" customHeight="1" x14ac:dyDescent="0.25">
      <c r="A19" s="11">
        <v>9</v>
      </c>
      <c r="B19" s="11">
        <f>ÖĞRENCİLİSTESİ!B14</f>
        <v>68</v>
      </c>
      <c r="C19" s="12" t="str">
        <f>ÖĞRENCİLİSTESİ!C14</f>
        <v>BERAT BERK KURT</v>
      </c>
      <c r="D19" s="74">
        <f>'MAT1'!R18</f>
        <v>3</v>
      </c>
      <c r="E19" s="60">
        <f>'MAT2'!M18</f>
        <v>3</v>
      </c>
      <c r="F19" s="74">
        <f t="shared" si="0"/>
        <v>3</v>
      </c>
      <c r="G19" s="74" t="str">
        <f t="shared" si="1"/>
        <v>Çok İyi</v>
      </c>
      <c r="H19" s="74">
        <f>'MAT3'!N18</f>
        <v>3</v>
      </c>
      <c r="I19" s="60" t="e">
        <f>'MAT4'!S19</f>
        <v>#DIV/0!</v>
      </c>
      <c r="J19" s="60" t="e">
        <f>'MAT5'!N19</f>
        <v>#DIV/0!</v>
      </c>
      <c r="K19" s="60" t="e">
        <f t="shared" si="2"/>
        <v>#DIV/0!</v>
      </c>
      <c r="L19" s="60" t="e">
        <f>HAYAT3!#REF!</f>
        <v>#REF!</v>
      </c>
      <c r="M19" s="77"/>
      <c r="N19" s="77"/>
    </row>
    <row r="20" spans="1:14" ht="23.1" customHeight="1" x14ac:dyDescent="0.25">
      <c r="A20" s="13">
        <v>10</v>
      </c>
      <c r="B20" s="13">
        <f>ÖĞRENCİLİSTESİ!B15</f>
        <v>77</v>
      </c>
      <c r="C20" s="14" t="str">
        <f>ÖĞRENCİLİSTESİ!C15</f>
        <v>CEYLİN ADA DALAKKAYA</v>
      </c>
      <c r="D20" s="74">
        <f>'MAT1'!R19</f>
        <v>3</v>
      </c>
      <c r="E20" s="60">
        <f>'MAT2'!M19</f>
        <v>3</v>
      </c>
      <c r="F20" s="74">
        <f t="shared" si="0"/>
        <v>3</v>
      </c>
      <c r="G20" s="74" t="str">
        <f t="shared" si="1"/>
        <v>Çok İyi</v>
      </c>
      <c r="H20" s="74">
        <f>'MAT3'!N19</f>
        <v>3</v>
      </c>
      <c r="I20" s="60" t="e">
        <f>'MAT4'!S20</f>
        <v>#DIV/0!</v>
      </c>
      <c r="J20" s="60" t="e">
        <f>'MAT5'!N20</f>
        <v>#DIV/0!</v>
      </c>
      <c r="K20" s="60" t="e">
        <f t="shared" si="2"/>
        <v>#DIV/0!</v>
      </c>
      <c r="L20" s="60" t="e">
        <f>HAYAT3!#REF!</f>
        <v>#REF!</v>
      </c>
      <c r="M20" s="77"/>
      <c r="N20" s="77"/>
    </row>
    <row r="21" spans="1:14" ht="23.1" customHeight="1" x14ac:dyDescent="0.25">
      <c r="A21" s="11">
        <v>11</v>
      </c>
      <c r="B21" s="11">
        <f>ÖĞRENCİLİSTESİ!B16</f>
        <v>106</v>
      </c>
      <c r="C21" s="12" t="str">
        <f>ÖĞRENCİLİSTESİ!C16</f>
        <v>ELİF IRMAK ÖREN</v>
      </c>
      <c r="D21" s="74">
        <f>'MAT1'!R20</f>
        <v>3</v>
      </c>
      <c r="E21" s="60">
        <f>'MAT2'!M20</f>
        <v>3</v>
      </c>
      <c r="F21" s="74">
        <f t="shared" si="0"/>
        <v>3</v>
      </c>
      <c r="G21" s="74" t="str">
        <f t="shared" si="1"/>
        <v>Çok İyi</v>
      </c>
      <c r="H21" s="74">
        <f>'MAT3'!N20</f>
        <v>3</v>
      </c>
      <c r="I21" s="60" t="e">
        <f>'MAT4'!S21</f>
        <v>#DIV/0!</v>
      </c>
      <c r="J21" s="60" t="e">
        <f>'MAT5'!N21</f>
        <v>#DIV/0!</v>
      </c>
      <c r="K21" s="60" t="e">
        <f t="shared" si="2"/>
        <v>#DIV/0!</v>
      </c>
      <c r="L21" s="60" t="e">
        <f>HAYAT3!#REF!</f>
        <v>#REF!</v>
      </c>
      <c r="M21" s="77"/>
      <c r="N21" s="77"/>
    </row>
    <row r="22" spans="1:14" ht="23.1" customHeight="1" x14ac:dyDescent="0.25">
      <c r="A22" s="13">
        <v>12</v>
      </c>
      <c r="B22" s="13">
        <f>ÖĞRENCİLİSTESİ!B17</f>
        <v>122</v>
      </c>
      <c r="C22" s="14" t="str">
        <f>ÖĞRENCİLİSTESİ!C17</f>
        <v>EYLÜL ÖZTÜRK</v>
      </c>
      <c r="D22" s="74">
        <f>'MAT1'!R21</f>
        <v>3</v>
      </c>
      <c r="E22" s="60">
        <f>'MAT2'!M21</f>
        <v>3</v>
      </c>
      <c r="F22" s="74">
        <f t="shared" si="0"/>
        <v>3</v>
      </c>
      <c r="G22" s="74" t="str">
        <f t="shared" si="1"/>
        <v>Çok İyi</v>
      </c>
      <c r="H22" s="74">
        <f>'MAT3'!N21</f>
        <v>3</v>
      </c>
      <c r="I22" s="60" t="e">
        <f>'MAT4'!S22</f>
        <v>#DIV/0!</v>
      </c>
      <c r="J22" s="60" t="e">
        <f>'MAT5'!N22</f>
        <v>#DIV/0!</v>
      </c>
      <c r="K22" s="60" t="e">
        <f t="shared" si="2"/>
        <v>#DIV/0!</v>
      </c>
      <c r="L22" s="60" t="e">
        <f>HAYAT3!#REF!</f>
        <v>#REF!</v>
      </c>
      <c r="M22" s="77"/>
      <c r="N22" s="77"/>
    </row>
    <row r="23" spans="1:14" ht="23.1" customHeight="1" x14ac:dyDescent="0.25">
      <c r="A23" s="11">
        <v>13</v>
      </c>
      <c r="B23" s="11">
        <f>ÖĞRENCİLİSTESİ!B18</f>
        <v>142</v>
      </c>
      <c r="C23" s="12" t="str">
        <f>ÖĞRENCİLİSTESİ!C18</f>
        <v>ILGIN BALYEMEZ</v>
      </c>
      <c r="D23" s="74">
        <f>'MAT1'!R22</f>
        <v>3</v>
      </c>
      <c r="E23" s="60">
        <f>'MAT2'!M22</f>
        <v>3</v>
      </c>
      <c r="F23" s="74">
        <f t="shared" si="0"/>
        <v>3</v>
      </c>
      <c r="G23" s="74" t="str">
        <f t="shared" si="1"/>
        <v>Çok İyi</v>
      </c>
      <c r="H23" s="74">
        <f>'MAT3'!N22</f>
        <v>3</v>
      </c>
      <c r="I23" s="60" t="e">
        <f>'MAT4'!S23</f>
        <v>#DIV/0!</v>
      </c>
      <c r="J23" s="60" t="e">
        <f>'MAT5'!N23</f>
        <v>#DIV/0!</v>
      </c>
      <c r="K23" s="60" t="e">
        <f t="shared" si="2"/>
        <v>#DIV/0!</v>
      </c>
      <c r="L23" s="60" t="e">
        <f>HAYAT3!#REF!</f>
        <v>#REF!</v>
      </c>
      <c r="M23" s="77"/>
      <c r="N23" s="77"/>
    </row>
    <row r="24" spans="1:14" ht="23.1" customHeight="1" x14ac:dyDescent="0.25">
      <c r="A24" s="13">
        <v>14</v>
      </c>
      <c r="B24" s="13">
        <f>ÖĞRENCİLİSTESİ!B19</f>
        <v>146</v>
      </c>
      <c r="C24" s="14" t="str">
        <f>ÖĞRENCİLİSTESİ!C19</f>
        <v>IRMAK BALYEMEZ</v>
      </c>
      <c r="D24" s="74">
        <f>'MAT1'!R23</f>
        <v>3</v>
      </c>
      <c r="E24" s="60">
        <f>'MAT2'!M23</f>
        <v>3</v>
      </c>
      <c r="F24" s="74">
        <f t="shared" si="0"/>
        <v>3</v>
      </c>
      <c r="G24" s="74" t="str">
        <f t="shared" si="1"/>
        <v>Çok İyi</v>
      </c>
      <c r="H24" s="74">
        <f>'MAT3'!N23</f>
        <v>3</v>
      </c>
      <c r="I24" s="60" t="e">
        <f>'MAT4'!S24</f>
        <v>#DIV/0!</v>
      </c>
      <c r="J24" s="60" t="e">
        <f>'MAT5'!N24</f>
        <v>#DIV/0!</v>
      </c>
      <c r="K24" s="60" t="e">
        <f t="shared" si="2"/>
        <v>#DIV/0!</v>
      </c>
      <c r="L24" s="60" t="e">
        <f>HAYAT3!#REF!</f>
        <v>#REF!</v>
      </c>
      <c r="M24" s="77"/>
      <c r="N24" s="77"/>
    </row>
    <row r="25" spans="1:14" ht="23.1" customHeight="1" x14ac:dyDescent="0.25">
      <c r="A25" s="11">
        <v>15</v>
      </c>
      <c r="B25" s="11">
        <f>ÖĞRENCİLİSTESİ!B20</f>
        <v>179</v>
      </c>
      <c r="C25" s="12" t="str">
        <f>ÖĞRENCİLİSTESİ!C20</f>
        <v>KUZEY AYGÜN</v>
      </c>
      <c r="D25" s="74">
        <f>'MAT1'!R24</f>
        <v>3</v>
      </c>
      <c r="E25" s="60">
        <f>'MAT2'!M24</f>
        <v>3</v>
      </c>
      <c r="F25" s="74">
        <f t="shared" si="0"/>
        <v>3</v>
      </c>
      <c r="G25" s="74" t="str">
        <f t="shared" si="1"/>
        <v>Çok İyi</v>
      </c>
      <c r="H25" s="74">
        <f>'MAT3'!N24</f>
        <v>3</v>
      </c>
      <c r="I25" s="60" t="e">
        <f>'MAT4'!S25</f>
        <v>#DIV/0!</v>
      </c>
      <c r="J25" s="60" t="e">
        <f>'MAT5'!N25</f>
        <v>#DIV/0!</v>
      </c>
      <c r="K25" s="60" t="e">
        <f t="shared" si="2"/>
        <v>#DIV/0!</v>
      </c>
      <c r="L25" s="60" t="e">
        <f>HAYAT3!#REF!</f>
        <v>#REF!</v>
      </c>
      <c r="M25" s="77"/>
      <c r="N25" s="77"/>
    </row>
    <row r="26" spans="1:14" ht="23.1" customHeight="1" x14ac:dyDescent="0.25">
      <c r="A26" s="13">
        <v>16</v>
      </c>
      <c r="B26" s="13">
        <f>ÖĞRENCİLİSTESİ!B21</f>
        <v>184</v>
      </c>
      <c r="C26" s="14" t="str">
        <f>ÖĞRENCİLİSTESİ!C21</f>
        <v>MEHMET ARİF DENİZ</v>
      </c>
      <c r="D26" s="74">
        <f>'MAT1'!R25</f>
        <v>3</v>
      </c>
      <c r="E26" s="60">
        <f>'MAT2'!M25</f>
        <v>3</v>
      </c>
      <c r="F26" s="74">
        <f t="shared" si="0"/>
        <v>3</v>
      </c>
      <c r="G26" s="74" t="str">
        <f t="shared" si="1"/>
        <v>Çok İyi</v>
      </c>
      <c r="H26" s="74">
        <f>'MAT3'!N25</f>
        <v>3</v>
      </c>
      <c r="I26" s="60" t="e">
        <f>'MAT4'!S26</f>
        <v>#DIV/0!</v>
      </c>
      <c r="J26" s="60" t="e">
        <f>'MAT5'!N26</f>
        <v>#DIV/0!</v>
      </c>
      <c r="K26" s="60" t="e">
        <f t="shared" si="2"/>
        <v>#DIV/0!</v>
      </c>
      <c r="L26" s="60" t="e">
        <f>HAYAT3!#REF!</f>
        <v>#REF!</v>
      </c>
      <c r="M26" s="77"/>
      <c r="N26" s="77"/>
    </row>
    <row r="27" spans="1:14" ht="23.1" customHeight="1" x14ac:dyDescent="0.25">
      <c r="A27" s="11">
        <v>17</v>
      </c>
      <c r="B27" s="11">
        <f>ÖĞRENCİLİSTESİ!B22</f>
        <v>188</v>
      </c>
      <c r="C27" s="12" t="str">
        <f>ÖĞRENCİLİSTESİ!C22</f>
        <v>MEHMET SENCER YARAR</v>
      </c>
      <c r="D27" s="74">
        <f>'MAT1'!R26</f>
        <v>3</v>
      </c>
      <c r="E27" s="60">
        <f>'MAT2'!M26</f>
        <v>3</v>
      </c>
      <c r="F27" s="74">
        <f t="shared" si="0"/>
        <v>3</v>
      </c>
      <c r="G27" s="74" t="str">
        <f t="shared" si="1"/>
        <v>Çok İyi</v>
      </c>
      <c r="H27" s="74">
        <f>'MAT3'!N26</f>
        <v>3</v>
      </c>
      <c r="I27" s="60" t="e">
        <f>'MAT4'!S27</f>
        <v>#DIV/0!</v>
      </c>
      <c r="J27" s="60" t="e">
        <f>'MAT5'!N27</f>
        <v>#DIV/0!</v>
      </c>
      <c r="K27" s="60" t="e">
        <f t="shared" si="2"/>
        <v>#DIV/0!</v>
      </c>
      <c r="L27" s="60" t="e">
        <f>HAYAT3!#REF!</f>
        <v>#REF!</v>
      </c>
      <c r="M27" s="77"/>
      <c r="N27" s="77"/>
    </row>
    <row r="28" spans="1:14" ht="23.1" customHeight="1" x14ac:dyDescent="0.25">
      <c r="A28" s="13">
        <v>18</v>
      </c>
      <c r="B28" s="13">
        <f>ÖĞRENCİLİSTESİ!B23</f>
        <v>198</v>
      </c>
      <c r="C28" s="14" t="str">
        <f>ÖĞRENCİLİSTESİ!C23</f>
        <v>ÖMER FARUK BALTAŞ</v>
      </c>
      <c r="D28" s="74">
        <f>'MAT1'!R27</f>
        <v>3</v>
      </c>
      <c r="E28" s="60">
        <f>'MAT2'!M27</f>
        <v>3</v>
      </c>
      <c r="F28" s="74">
        <f t="shared" si="0"/>
        <v>3</v>
      </c>
      <c r="G28" s="74" t="str">
        <f t="shared" si="1"/>
        <v>Çok İyi</v>
      </c>
      <c r="H28" s="74">
        <f>'MAT3'!N27</f>
        <v>3</v>
      </c>
      <c r="I28" s="60" t="e">
        <f>'MAT4'!S28</f>
        <v>#DIV/0!</v>
      </c>
      <c r="J28" s="60" t="e">
        <f>'MAT5'!N28</f>
        <v>#DIV/0!</v>
      </c>
      <c r="K28" s="60" t="e">
        <f t="shared" si="2"/>
        <v>#DIV/0!</v>
      </c>
      <c r="L28" s="60" t="e">
        <f>HAYAT3!#REF!</f>
        <v>#REF!</v>
      </c>
      <c r="M28" s="77"/>
      <c r="N28" s="77"/>
    </row>
    <row r="29" spans="1:14" ht="23.1" customHeight="1" x14ac:dyDescent="0.25">
      <c r="A29" s="11">
        <v>19</v>
      </c>
      <c r="B29" s="11">
        <f>ÖĞRENCİLİSTESİ!B24</f>
        <v>200</v>
      </c>
      <c r="C29" s="12" t="str">
        <f>ÖĞRENCİLİSTESİ!C24</f>
        <v>ÖMER KOŞAR</v>
      </c>
      <c r="D29" s="74">
        <f>'MAT1'!R28</f>
        <v>3</v>
      </c>
      <c r="E29" s="60">
        <f>'MAT2'!M28</f>
        <v>3</v>
      </c>
      <c r="F29" s="74">
        <f t="shared" si="0"/>
        <v>3</v>
      </c>
      <c r="G29" s="74" t="str">
        <f t="shared" si="1"/>
        <v>Çok İyi</v>
      </c>
      <c r="H29" s="74">
        <f>'MAT3'!N28</f>
        <v>3</v>
      </c>
      <c r="I29" s="60" t="e">
        <f>'MAT4'!S29</f>
        <v>#DIV/0!</v>
      </c>
      <c r="J29" s="60" t="e">
        <f>'MAT5'!N29</f>
        <v>#DIV/0!</v>
      </c>
      <c r="K29" s="60" t="e">
        <f t="shared" si="2"/>
        <v>#DIV/0!</v>
      </c>
      <c r="L29" s="60" t="e">
        <f>HAYAT3!#REF!</f>
        <v>#REF!</v>
      </c>
      <c r="M29" s="77"/>
      <c r="N29" s="77"/>
    </row>
    <row r="30" spans="1:14" ht="23.1" customHeight="1" x14ac:dyDescent="0.25">
      <c r="A30" s="13">
        <v>20</v>
      </c>
      <c r="B30" s="13">
        <f>ÖĞRENCİLİSTESİ!B25</f>
        <v>219</v>
      </c>
      <c r="C30" s="14" t="str">
        <f>ÖĞRENCİLİSTESİ!C25</f>
        <v>TUĞSEM DURU KARABABA</v>
      </c>
      <c r="D30" s="74">
        <f>'MAT1'!R29</f>
        <v>3</v>
      </c>
      <c r="E30" s="60">
        <f>'MAT2'!M29</f>
        <v>3</v>
      </c>
      <c r="F30" s="74">
        <f t="shared" si="0"/>
        <v>3</v>
      </c>
      <c r="G30" s="74" t="str">
        <f t="shared" si="1"/>
        <v>Çok İyi</v>
      </c>
      <c r="H30" s="74">
        <f>'MAT3'!N29</f>
        <v>3</v>
      </c>
      <c r="I30" s="60" t="e">
        <f>'MAT4'!S30</f>
        <v>#DIV/0!</v>
      </c>
      <c r="J30" s="60" t="e">
        <f>'MAT5'!N30</f>
        <v>#DIV/0!</v>
      </c>
      <c r="K30" s="60" t="e">
        <f t="shared" si="2"/>
        <v>#DIV/0!</v>
      </c>
      <c r="L30" s="60" t="e">
        <f>HAYAT3!#REF!</f>
        <v>#REF!</v>
      </c>
      <c r="M30" s="77"/>
      <c r="N30" s="77"/>
    </row>
    <row r="31" spans="1:14" ht="23.1" customHeight="1" x14ac:dyDescent="0.25">
      <c r="A31" s="11">
        <v>21</v>
      </c>
      <c r="B31" s="11">
        <f>ÖĞRENCİLİSTESİ!B26</f>
        <v>221</v>
      </c>
      <c r="C31" s="12" t="str">
        <f>ÖĞRENCİLİSTESİ!C26</f>
        <v>TUNA ÖZTOPRAK</v>
      </c>
      <c r="D31" s="74">
        <f>'MAT1'!R30</f>
        <v>3</v>
      </c>
      <c r="E31" s="60">
        <f>'MAT2'!M30</f>
        <v>3</v>
      </c>
      <c r="F31" s="74">
        <f t="shared" si="0"/>
        <v>3</v>
      </c>
      <c r="G31" s="74" t="str">
        <f t="shared" si="1"/>
        <v>Çok İyi</v>
      </c>
      <c r="H31" s="74">
        <f>'MAT3'!N30</f>
        <v>3</v>
      </c>
      <c r="I31" s="60" t="e">
        <f>'MAT4'!S31</f>
        <v>#DIV/0!</v>
      </c>
      <c r="J31" s="60" t="e">
        <f>'MAT5'!N31</f>
        <v>#DIV/0!</v>
      </c>
      <c r="K31" s="60" t="e">
        <f t="shared" si="2"/>
        <v>#DIV/0!</v>
      </c>
      <c r="L31" s="60" t="e">
        <f>HAYAT3!#REF!</f>
        <v>#REF!</v>
      </c>
      <c r="M31" s="77"/>
      <c r="N31" s="77"/>
    </row>
    <row r="32" spans="1:14" ht="23.1" customHeight="1" x14ac:dyDescent="0.25">
      <c r="A32" s="13">
        <v>22</v>
      </c>
      <c r="B32" s="13">
        <f>ÖĞRENCİLİSTESİ!B27</f>
        <v>227</v>
      </c>
      <c r="C32" s="14" t="str">
        <f>ÖĞRENCİLİSTESİ!C27</f>
        <v>UMUT DENİZ KOCA</v>
      </c>
      <c r="D32" s="74">
        <f>'MAT1'!R31</f>
        <v>3</v>
      </c>
      <c r="E32" s="60">
        <f>'MAT2'!M31</f>
        <v>3</v>
      </c>
      <c r="F32" s="74">
        <f t="shared" si="0"/>
        <v>3</v>
      </c>
      <c r="G32" s="74" t="str">
        <f t="shared" si="1"/>
        <v>Çok İyi</v>
      </c>
      <c r="H32" s="74">
        <f>'MAT3'!N31</f>
        <v>3</v>
      </c>
      <c r="I32" s="60" t="e">
        <f>'MAT4'!S32</f>
        <v>#DIV/0!</v>
      </c>
      <c r="J32" s="60" t="e">
        <f>'MAT5'!N32</f>
        <v>#DIV/0!</v>
      </c>
      <c r="K32" s="60" t="e">
        <f t="shared" si="2"/>
        <v>#DIV/0!</v>
      </c>
      <c r="L32" s="60" t="e">
        <f>HAYAT3!#REF!</f>
        <v>#REF!</v>
      </c>
      <c r="M32" s="77"/>
      <c r="N32" s="77"/>
    </row>
    <row r="33" spans="1:14" ht="23.1" customHeight="1" x14ac:dyDescent="0.25">
      <c r="A33" s="11">
        <v>23</v>
      </c>
      <c r="B33" s="11">
        <f>ÖĞRENCİLİSTESİ!B28</f>
        <v>239</v>
      </c>
      <c r="C33" s="12" t="str">
        <f>ÖĞRENCİLİSTESİ!C28</f>
        <v>ZEYNEP DİLA ÇELİK</v>
      </c>
      <c r="D33" s="74">
        <f>'MAT1'!R32</f>
        <v>3</v>
      </c>
      <c r="E33" s="60">
        <f>'MAT2'!M32</f>
        <v>3</v>
      </c>
      <c r="F33" s="74">
        <f t="shared" si="0"/>
        <v>3</v>
      </c>
      <c r="G33" s="74" t="str">
        <f t="shared" si="1"/>
        <v>Çok İyi</v>
      </c>
      <c r="H33" s="74">
        <f>'MAT3'!N32</f>
        <v>3</v>
      </c>
      <c r="I33" s="60" t="e">
        <f>'MAT4'!S33</f>
        <v>#DIV/0!</v>
      </c>
      <c r="J33" s="60" t="e">
        <f>'MAT5'!N33</f>
        <v>#DIV/0!</v>
      </c>
      <c r="K33" s="60" t="e">
        <f t="shared" si="2"/>
        <v>#DIV/0!</v>
      </c>
      <c r="L33" s="60" t="e">
        <f>HAYAT3!#REF!</f>
        <v>#REF!</v>
      </c>
      <c r="M33" s="77"/>
      <c r="N33" s="77"/>
    </row>
    <row r="34" spans="1:14" ht="23.1" customHeight="1" x14ac:dyDescent="0.25">
      <c r="A34" s="13">
        <v>24</v>
      </c>
      <c r="B34" s="13">
        <f>ÖĞRENCİLİSTESİ!B29</f>
        <v>253</v>
      </c>
      <c r="C34" s="14" t="str">
        <f>ÖĞRENCİLİSTESİ!C29</f>
        <v>MEHMET EREN EKER</v>
      </c>
      <c r="D34" s="74">
        <f>'MAT1'!R33</f>
        <v>3</v>
      </c>
      <c r="E34" s="60">
        <f>'MAT2'!M33</f>
        <v>3</v>
      </c>
      <c r="F34" s="74">
        <f t="shared" si="0"/>
        <v>3</v>
      </c>
      <c r="G34" s="74" t="str">
        <f t="shared" si="1"/>
        <v>Çok İyi</v>
      </c>
      <c r="H34" s="74">
        <f>'MAT3'!N33</f>
        <v>3</v>
      </c>
      <c r="I34" s="60" t="e">
        <f>'MAT4'!S34</f>
        <v>#DIV/0!</v>
      </c>
      <c r="J34" s="60" t="e">
        <f>'MAT5'!N34</f>
        <v>#DIV/0!</v>
      </c>
      <c r="K34" s="60" t="e">
        <f t="shared" si="2"/>
        <v>#DIV/0!</v>
      </c>
      <c r="L34" s="60" t="e">
        <f>HAYAT3!#REF!</f>
        <v>#REF!</v>
      </c>
      <c r="M34" s="77"/>
      <c r="N34" s="77"/>
    </row>
    <row r="35" spans="1:14" ht="23.1" customHeight="1" x14ac:dyDescent="0.25">
      <c r="A35" s="11">
        <v>25</v>
      </c>
      <c r="B35" s="11">
        <f>ÖĞRENCİLİSTESİ!B30</f>
        <v>0</v>
      </c>
      <c r="C35" s="12">
        <f>ÖĞRENCİLİSTESİ!C30</f>
        <v>0</v>
      </c>
      <c r="D35" s="74">
        <f>'MAT1'!R34</f>
        <v>3</v>
      </c>
      <c r="E35" s="60">
        <f>'MAT2'!M34</f>
        <v>3</v>
      </c>
      <c r="F35" s="74">
        <f t="shared" si="0"/>
        <v>3</v>
      </c>
      <c r="G35" s="74" t="str">
        <f t="shared" si="1"/>
        <v>Çok İyi</v>
      </c>
      <c r="H35" s="74">
        <f>'MAT3'!N34</f>
        <v>3</v>
      </c>
      <c r="I35" s="60" t="e">
        <f>'MAT4'!S35</f>
        <v>#DIV/0!</v>
      </c>
      <c r="J35" s="60" t="e">
        <f>'MAT5'!N35</f>
        <v>#DIV/0!</v>
      </c>
      <c r="K35" s="60" t="e">
        <f t="shared" si="2"/>
        <v>#DIV/0!</v>
      </c>
      <c r="L35" s="60" t="e">
        <f>HAYAT3!#REF!</f>
        <v>#REF!</v>
      </c>
      <c r="M35" s="77"/>
      <c r="N35" s="77"/>
    </row>
    <row r="36" spans="1:14" ht="23.1" customHeight="1" x14ac:dyDescent="0.25">
      <c r="A36" s="13">
        <v>26</v>
      </c>
      <c r="B36" s="13">
        <f>ÖĞRENCİLİSTESİ!B31</f>
        <v>0</v>
      </c>
      <c r="C36" s="14">
        <f>ÖĞRENCİLİSTESİ!C31</f>
        <v>0</v>
      </c>
      <c r="D36" s="74" t="e">
        <f>'MAT1'!R35</f>
        <v>#DIV/0!</v>
      </c>
      <c r="E36" s="60" t="e">
        <f>'MAT2'!M35</f>
        <v>#DIV/0!</v>
      </c>
      <c r="F36" s="74" t="e">
        <f t="shared" si="0"/>
        <v>#DIV/0!</v>
      </c>
      <c r="G36" s="74" t="e">
        <f t="shared" si="1"/>
        <v>#DIV/0!</v>
      </c>
      <c r="H36" s="74" t="e">
        <f>'MAT3'!N35</f>
        <v>#DIV/0!</v>
      </c>
      <c r="I36" s="60" t="e">
        <f>'MAT4'!S36</f>
        <v>#DIV/0!</v>
      </c>
      <c r="J36" s="60" t="e">
        <f>'MAT5'!N36</f>
        <v>#DIV/0!</v>
      </c>
      <c r="K36" s="60" t="e">
        <f t="shared" si="2"/>
        <v>#DIV/0!</v>
      </c>
      <c r="L36" s="60" t="e">
        <f>HAYAT3!#REF!</f>
        <v>#REF!</v>
      </c>
      <c r="M36" s="77"/>
      <c r="N36" s="77"/>
    </row>
    <row r="37" spans="1:14" ht="23.1" customHeight="1" x14ac:dyDescent="0.25">
      <c r="A37" s="11">
        <v>27</v>
      </c>
      <c r="B37" s="11">
        <f>ÖĞRENCİLİSTESİ!B32</f>
        <v>0</v>
      </c>
      <c r="C37" s="12">
        <f>ÖĞRENCİLİSTESİ!C32</f>
        <v>0</v>
      </c>
      <c r="D37" s="74" t="e">
        <f>'MAT1'!R36</f>
        <v>#DIV/0!</v>
      </c>
      <c r="E37" s="60" t="e">
        <f>'MAT2'!M36</f>
        <v>#DIV/0!</v>
      </c>
      <c r="F37" s="74" t="e">
        <f t="shared" si="0"/>
        <v>#DIV/0!</v>
      </c>
      <c r="G37" s="74" t="e">
        <f t="shared" si="1"/>
        <v>#DIV/0!</v>
      </c>
      <c r="H37" s="74" t="e">
        <f>'MAT3'!N36</f>
        <v>#DIV/0!</v>
      </c>
      <c r="I37" s="60" t="e">
        <f>'MAT4'!S37</f>
        <v>#DIV/0!</v>
      </c>
      <c r="J37" s="60" t="e">
        <f>'MAT5'!N37</f>
        <v>#DIV/0!</v>
      </c>
      <c r="K37" s="60" t="e">
        <f t="shared" si="2"/>
        <v>#DIV/0!</v>
      </c>
      <c r="L37" s="60" t="e">
        <f>HAYAT3!#REF!</f>
        <v>#REF!</v>
      </c>
      <c r="M37" s="77"/>
      <c r="N37" s="77"/>
    </row>
    <row r="38" spans="1:14" ht="23.1" customHeight="1" x14ac:dyDescent="0.25">
      <c r="A38" s="13">
        <v>28</v>
      </c>
      <c r="B38" s="13">
        <f>ÖĞRENCİLİSTESİ!B33</f>
        <v>0</v>
      </c>
      <c r="C38" s="14">
        <f>ÖĞRENCİLİSTESİ!C33</f>
        <v>0</v>
      </c>
      <c r="D38" s="74" t="e">
        <f>'MAT1'!R37</f>
        <v>#DIV/0!</v>
      </c>
      <c r="E38" s="60" t="e">
        <f>'MAT2'!M37</f>
        <v>#DIV/0!</v>
      </c>
      <c r="F38" s="74" t="e">
        <f t="shared" si="0"/>
        <v>#DIV/0!</v>
      </c>
      <c r="G38" s="74" t="e">
        <f t="shared" si="1"/>
        <v>#DIV/0!</v>
      </c>
      <c r="H38" s="74" t="e">
        <f>'MAT3'!N37</f>
        <v>#DIV/0!</v>
      </c>
      <c r="I38" s="60" t="e">
        <f>'MAT4'!S38</f>
        <v>#DIV/0!</v>
      </c>
      <c r="J38" s="60" t="e">
        <f>'MAT5'!N38</f>
        <v>#DIV/0!</v>
      </c>
      <c r="K38" s="60" t="e">
        <f t="shared" si="2"/>
        <v>#DIV/0!</v>
      </c>
      <c r="L38" s="60" t="e">
        <f>HAYAT3!#REF!</f>
        <v>#REF!</v>
      </c>
      <c r="M38" s="77"/>
      <c r="N38" s="77"/>
    </row>
    <row r="39" spans="1:14" ht="23.1" customHeight="1" x14ac:dyDescent="0.25">
      <c r="A39" s="11">
        <v>29</v>
      </c>
      <c r="B39" s="11">
        <f>ÖĞRENCİLİSTESİ!B34</f>
        <v>0</v>
      </c>
      <c r="C39" s="12">
        <f>ÖĞRENCİLİSTESİ!C34</f>
        <v>0</v>
      </c>
      <c r="D39" s="74" t="e">
        <f>'MAT1'!R38</f>
        <v>#DIV/0!</v>
      </c>
      <c r="E39" s="60" t="e">
        <f>'MAT2'!M38</f>
        <v>#DIV/0!</v>
      </c>
      <c r="F39" s="74" t="e">
        <f t="shared" si="0"/>
        <v>#DIV/0!</v>
      </c>
      <c r="G39" s="74" t="e">
        <f t="shared" si="1"/>
        <v>#DIV/0!</v>
      </c>
      <c r="H39" s="74" t="e">
        <f>'MAT3'!N38</f>
        <v>#DIV/0!</v>
      </c>
      <c r="I39" s="60" t="e">
        <f>'MAT4'!S39</f>
        <v>#DIV/0!</v>
      </c>
      <c r="J39" s="60" t="e">
        <f>'MAT5'!N39</f>
        <v>#DIV/0!</v>
      </c>
      <c r="K39" s="60" t="e">
        <f t="shared" si="2"/>
        <v>#DIV/0!</v>
      </c>
      <c r="L39" s="60" t="e">
        <f>HAYAT3!#REF!</f>
        <v>#REF!</v>
      </c>
      <c r="M39" s="77"/>
      <c r="N39" s="77"/>
    </row>
    <row r="40" spans="1:14" ht="23.1" customHeight="1" x14ac:dyDescent="0.25">
      <c r="A40" s="13">
        <v>30</v>
      </c>
      <c r="B40" s="13">
        <f>ÖĞRENCİLİSTESİ!B35</f>
        <v>0</v>
      </c>
      <c r="C40" s="14">
        <f>ÖĞRENCİLİSTESİ!C35</f>
        <v>0</v>
      </c>
      <c r="D40" s="74" t="e">
        <f>'MAT1'!R39</f>
        <v>#DIV/0!</v>
      </c>
      <c r="E40" s="60" t="e">
        <f>'MAT2'!M39</f>
        <v>#DIV/0!</v>
      </c>
      <c r="F40" s="74" t="e">
        <f t="shared" si="0"/>
        <v>#DIV/0!</v>
      </c>
      <c r="G40" s="74" t="e">
        <f t="shared" si="1"/>
        <v>#DIV/0!</v>
      </c>
      <c r="H40" s="74" t="e">
        <f>'MAT3'!N39</f>
        <v>#DIV/0!</v>
      </c>
      <c r="I40" s="60" t="e">
        <f>'MAT4'!S40</f>
        <v>#DIV/0!</v>
      </c>
      <c r="J40" s="60" t="e">
        <f>'MAT5'!N40</f>
        <v>#DIV/0!</v>
      </c>
      <c r="K40" s="60" t="e">
        <f t="shared" si="2"/>
        <v>#DIV/0!</v>
      </c>
      <c r="L40" s="60" t="e">
        <f>HAYAT3!#REF!</f>
        <v>#REF!</v>
      </c>
      <c r="M40" s="77"/>
      <c r="N40" s="77"/>
    </row>
    <row r="41" spans="1:14" ht="23.1" customHeight="1" x14ac:dyDescent="0.25">
      <c r="A41" s="11">
        <v>31</v>
      </c>
      <c r="B41" s="11">
        <f>ÖĞRENCİLİSTESİ!B36</f>
        <v>0</v>
      </c>
      <c r="C41" s="12">
        <f>ÖĞRENCİLİSTESİ!C36</f>
        <v>0</v>
      </c>
      <c r="D41" s="74" t="e">
        <f>'MAT1'!R40</f>
        <v>#DIV/0!</v>
      </c>
      <c r="E41" s="60" t="e">
        <f>'MAT2'!M40</f>
        <v>#DIV/0!</v>
      </c>
      <c r="F41" s="74" t="e">
        <f t="shared" si="0"/>
        <v>#DIV/0!</v>
      </c>
      <c r="G41" s="74" t="e">
        <f t="shared" si="1"/>
        <v>#DIV/0!</v>
      </c>
      <c r="H41" s="74" t="e">
        <f>'MAT3'!N40</f>
        <v>#DIV/0!</v>
      </c>
      <c r="I41" s="60" t="e">
        <f>'MAT4'!S41</f>
        <v>#DIV/0!</v>
      </c>
      <c r="J41" s="60" t="e">
        <f>'MAT5'!N41</f>
        <v>#DIV/0!</v>
      </c>
      <c r="K41" s="60" t="e">
        <f t="shared" si="2"/>
        <v>#DIV/0!</v>
      </c>
      <c r="L41" s="60" t="e">
        <f>HAYAT3!#REF!</f>
        <v>#REF!</v>
      </c>
      <c r="M41" s="77"/>
      <c r="N41" s="77"/>
    </row>
    <row r="42" spans="1:14" ht="23.1" customHeight="1" x14ac:dyDescent="0.25">
      <c r="A42" s="13">
        <v>32</v>
      </c>
      <c r="B42" s="13" t="e">
        <f>ÖĞRENCİLİSTESİ!#REF!</f>
        <v>#REF!</v>
      </c>
      <c r="C42" s="14" t="e">
        <f>ÖĞRENCİLİSTESİ!#REF!</f>
        <v>#REF!</v>
      </c>
      <c r="D42" s="74" t="e">
        <f>'MAT1'!R41</f>
        <v>#DIV/0!</v>
      </c>
      <c r="E42" s="60" t="e">
        <f>'MAT2'!M41</f>
        <v>#DIV/0!</v>
      </c>
      <c r="F42" s="74" t="e">
        <f t="shared" si="0"/>
        <v>#DIV/0!</v>
      </c>
      <c r="G42" s="74" t="e">
        <f t="shared" si="1"/>
        <v>#DIV/0!</v>
      </c>
      <c r="H42" s="74" t="e">
        <f>'MAT3'!N41</f>
        <v>#DIV/0!</v>
      </c>
      <c r="I42" s="60" t="e">
        <f>'MAT4'!S42</f>
        <v>#DIV/0!</v>
      </c>
      <c r="J42" s="60" t="e">
        <f>'MAT5'!N42</f>
        <v>#DIV/0!</v>
      </c>
      <c r="K42" s="60" t="e">
        <f t="shared" si="2"/>
        <v>#DIV/0!</v>
      </c>
      <c r="L42" s="60" t="e">
        <f>HAYAT3!#REF!</f>
        <v>#REF!</v>
      </c>
      <c r="M42" s="77"/>
      <c r="N42" s="77"/>
    </row>
    <row r="43" spans="1:14" ht="23.1" customHeight="1" x14ac:dyDescent="0.25">
      <c r="A43" s="11">
        <v>33</v>
      </c>
      <c r="B43" s="11">
        <f>ÖĞRENCİLİSTESİ!B38</f>
        <v>0</v>
      </c>
      <c r="C43" s="12">
        <f>ÖĞRENCİLİSTESİ!C38</f>
        <v>0</v>
      </c>
      <c r="D43" s="74" t="e">
        <f>'MAT1'!R42</f>
        <v>#DIV/0!</v>
      </c>
      <c r="E43" s="60" t="e">
        <f>'MAT2'!M42</f>
        <v>#DIV/0!</v>
      </c>
      <c r="F43" s="74" t="e">
        <f t="shared" si="0"/>
        <v>#DIV/0!</v>
      </c>
      <c r="G43" s="74" t="e">
        <f t="shared" si="1"/>
        <v>#DIV/0!</v>
      </c>
      <c r="H43" s="74" t="e">
        <f>'MAT3'!N42</f>
        <v>#DIV/0!</v>
      </c>
      <c r="I43" s="60" t="e">
        <f>'MAT4'!S43</f>
        <v>#DIV/0!</v>
      </c>
      <c r="J43" s="60" t="e">
        <f>'MAT5'!N43</f>
        <v>#DIV/0!</v>
      </c>
      <c r="K43" s="60" t="e">
        <f t="shared" si="2"/>
        <v>#DIV/0!</v>
      </c>
      <c r="L43" s="60" t="e">
        <f>HAYAT3!#REF!</f>
        <v>#REF!</v>
      </c>
      <c r="M43" s="77"/>
      <c r="N43" s="77"/>
    </row>
    <row r="44" spans="1:14" ht="23.1" customHeight="1" x14ac:dyDescent="0.25">
      <c r="A44" s="13">
        <v>34</v>
      </c>
      <c r="B44" s="13" t="e">
        <f>ÖĞRENCİLİSTESİ!#REF!</f>
        <v>#REF!</v>
      </c>
      <c r="C44" s="14" t="e">
        <f>ÖĞRENCİLİSTESİ!#REF!</f>
        <v>#REF!</v>
      </c>
      <c r="D44" s="74" t="e">
        <f>'MAT1'!R43</f>
        <v>#DIV/0!</v>
      </c>
      <c r="E44" s="60" t="e">
        <f>'MAT2'!M43</f>
        <v>#DIV/0!</v>
      </c>
      <c r="F44" s="74" t="e">
        <f t="shared" si="0"/>
        <v>#DIV/0!</v>
      </c>
      <c r="G44" s="74" t="e">
        <f t="shared" si="1"/>
        <v>#DIV/0!</v>
      </c>
      <c r="H44" s="74" t="e">
        <f>'MAT3'!N43</f>
        <v>#DIV/0!</v>
      </c>
      <c r="I44" s="60" t="e">
        <f>'MAT4'!S44</f>
        <v>#DIV/0!</v>
      </c>
      <c r="J44" s="60" t="e">
        <f>'MAT5'!N44</f>
        <v>#DIV/0!</v>
      </c>
      <c r="K44" s="60" t="e">
        <f t="shared" si="2"/>
        <v>#DIV/0!</v>
      </c>
      <c r="L44" s="60" t="e">
        <f>HAYAT3!#REF!</f>
        <v>#REF!</v>
      </c>
      <c r="M44" s="77"/>
      <c r="N44" s="77"/>
    </row>
    <row r="45" spans="1:14" ht="23.1" customHeight="1" x14ac:dyDescent="0.25">
      <c r="A45" s="11">
        <v>35</v>
      </c>
      <c r="B45" s="11">
        <f>ÖĞRENCİLİSTESİ!B40</f>
        <v>0</v>
      </c>
      <c r="C45" s="12">
        <f>ÖĞRENCİLİSTESİ!C40</f>
        <v>0</v>
      </c>
      <c r="D45" s="74" t="e">
        <f>'MAT1'!R44</f>
        <v>#DIV/0!</v>
      </c>
      <c r="E45" s="60" t="e">
        <f>'MAT2'!M44</f>
        <v>#DIV/0!</v>
      </c>
      <c r="F45" s="74" t="e">
        <f t="shared" si="0"/>
        <v>#DIV/0!</v>
      </c>
      <c r="G45" s="74" t="e">
        <f t="shared" si="1"/>
        <v>#DIV/0!</v>
      </c>
      <c r="H45" s="74" t="e">
        <f>'MAT3'!N44</f>
        <v>#DIV/0!</v>
      </c>
      <c r="I45" s="60" t="e">
        <f>'MAT4'!S45</f>
        <v>#DIV/0!</v>
      </c>
      <c r="J45" s="60" t="e">
        <f>'MAT5'!N45</f>
        <v>#DIV/0!</v>
      </c>
      <c r="K45" s="60" t="e">
        <f t="shared" si="2"/>
        <v>#DIV/0!</v>
      </c>
      <c r="L45" s="60" t="e">
        <f>HAYAT3!#REF!</f>
        <v>#REF!</v>
      </c>
      <c r="M45" s="77"/>
      <c r="N45" s="77"/>
    </row>
    <row r="46" spans="1:14" ht="23.1" customHeight="1" x14ac:dyDescent="0.25">
      <c r="A46" s="13">
        <v>36</v>
      </c>
      <c r="B46" s="13">
        <f>ÖĞRENCİLİSTESİ!B41</f>
        <v>0</v>
      </c>
      <c r="C46" s="14">
        <f>ÖĞRENCİLİSTESİ!C41</f>
        <v>0</v>
      </c>
      <c r="D46" s="74" t="e">
        <f>'MAT1'!R45</f>
        <v>#DIV/0!</v>
      </c>
      <c r="E46" s="60" t="e">
        <f>'MAT2'!M45</f>
        <v>#DIV/0!</v>
      </c>
      <c r="F46" s="74" t="e">
        <f t="shared" si="0"/>
        <v>#DIV/0!</v>
      </c>
      <c r="G46" s="74" t="e">
        <f t="shared" si="1"/>
        <v>#DIV/0!</v>
      </c>
      <c r="H46" s="74" t="e">
        <f>'MAT3'!N45</f>
        <v>#DIV/0!</v>
      </c>
      <c r="I46" s="60" t="e">
        <f>'MAT4'!S46</f>
        <v>#DIV/0!</v>
      </c>
      <c r="J46" s="60" t="e">
        <f>'MAT5'!N46</f>
        <v>#DIV/0!</v>
      </c>
      <c r="K46" s="60" t="e">
        <f t="shared" si="2"/>
        <v>#DIV/0!</v>
      </c>
      <c r="L46" s="60" t="e">
        <f>HAYAT3!#REF!</f>
        <v>#REF!</v>
      </c>
      <c r="M46" s="77"/>
      <c r="N46" s="77"/>
    </row>
    <row r="47" spans="1:14" ht="23.1" customHeight="1" x14ac:dyDescent="0.25">
      <c r="A47" s="13">
        <v>37</v>
      </c>
      <c r="B47" s="13" t="e">
        <f>ÖĞRENCİLİSTESİ!#REF!</f>
        <v>#REF!</v>
      </c>
      <c r="C47" s="14" t="e">
        <f>ÖĞRENCİLİSTESİ!#REF!</f>
        <v>#REF!</v>
      </c>
      <c r="D47" s="74" t="e">
        <f>'MAT1'!R46</f>
        <v>#DIV/0!</v>
      </c>
      <c r="E47" s="60" t="e">
        <f>'MAT2'!M46</f>
        <v>#DIV/0!</v>
      </c>
      <c r="F47" s="74" t="e">
        <f t="shared" si="0"/>
        <v>#DIV/0!</v>
      </c>
      <c r="G47" s="74" t="e">
        <f t="shared" si="1"/>
        <v>#DIV/0!</v>
      </c>
      <c r="H47" s="74" t="e">
        <f>'MAT3'!N46</f>
        <v>#DIV/0!</v>
      </c>
      <c r="I47" s="60" t="e">
        <f>'MAT4'!#REF!</f>
        <v>#REF!</v>
      </c>
      <c r="J47" s="60" t="e">
        <f>'MAT5'!#REF!</f>
        <v>#REF!</v>
      </c>
      <c r="K47" s="60" t="e">
        <f t="shared" si="2"/>
        <v>#DIV/0!</v>
      </c>
      <c r="L47" s="60" t="e">
        <f>HAYAT3!#REF!</f>
        <v>#REF!</v>
      </c>
      <c r="M47" s="77"/>
      <c r="N47" s="77"/>
    </row>
    <row r="48" spans="1:14" ht="23.1" customHeight="1" x14ac:dyDescent="0.25">
      <c r="A48" s="11">
        <v>38</v>
      </c>
      <c r="B48" s="15" t="e">
        <f>ÖĞRENCİLİSTESİ!#REF!</f>
        <v>#REF!</v>
      </c>
      <c r="C48" s="3" t="e">
        <f>ÖĞRENCİLİSTESİ!#REF!</f>
        <v>#REF!</v>
      </c>
      <c r="D48" s="74" t="e">
        <f>'MAT1'!#REF!</f>
        <v>#REF!</v>
      </c>
      <c r="E48" s="60" t="e">
        <f>'MAT2'!#REF!</f>
        <v>#REF!</v>
      </c>
      <c r="F48" s="74" t="e">
        <f t="shared" si="0"/>
        <v>#REF!</v>
      </c>
      <c r="G48" s="74" t="e">
        <f t="shared" si="1"/>
        <v>#REF!</v>
      </c>
      <c r="H48" s="74" t="e">
        <f>'MAT3'!#REF!</f>
        <v>#REF!</v>
      </c>
      <c r="I48" s="60" t="e">
        <f>'MAT4'!#REF!</f>
        <v>#REF!</v>
      </c>
      <c r="J48" s="60" t="e">
        <f>'MAT5'!#REF!</f>
        <v>#REF!</v>
      </c>
      <c r="K48" s="60" t="e">
        <f t="shared" si="2"/>
        <v>#REF!</v>
      </c>
      <c r="L48" s="60" t="e">
        <f>HAYAT3!#REF!</f>
        <v>#REF!</v>
      </c>
      <c r="M48" s="77"/>
      <c r="N48" s="77"/>
    </row>
    <row r="50" spans="8:15" ht="15.75" customHeight="1" x14ac:dyDescent="0.25">
      <c r="H50" s="71"/>
      <c r="I50" s="48"/>
      <c r="J50" s="272" t="e">
        <f>#REF!</f>
        <v>#REF!</v>
      </c>
      <c r="K50" s="273"/>
      <c r="L50" s="274"/>
      <c r="M50" s="48"/>
      <c r="N50" s="48"/>
      <c r="O50" s="24"/>
    </row>
    <row r="51" spans="8:15" ht="15.75" customHeight="1" x14ac:dyDescent="0.25">
      <c r="H51" s="71"/>
      <c r="I51" s="71"/>
      <c r="J51" s="71"/>
      <c r="K51" s="71"/>
      <c r="L51" s="71"/>
      <c r="M51" s="71"/>
      <c r="N51" s="71"/>
      <c r="O51" s="24"/>
    </row>
    <row r="52" spans="8:15" x14ac:dyDescent="0.25">
      <c r="H52" s="71"/>
      <c r="I52" s="71"/>
      <c r="J52" s="71"/>
      <c r="L52" s="71"/>
      <c r="M52" s="71"/>
      <c r="N52" s="71"/>
      <c r="O52" s="24"/>
    </row>
    <row r="53" spans="8:15" x14ac:dyDescent="0.25">
      <c r="O53" s="24"/>
    </row>
    <row r="54" spans="8:15" x14ac:dyDescent="0.25">
      <c r="O54" s="24"/>
    </row>
    <row r="55" spans="8:15" x14ac:dyDescent="0.25">
      <c r="O55" s="24"/>
    </row>
    <row r="56" spans="8:15" x14ac:dyDescent="0.25">
      <c r="O56" s="24"/>
    </row>
    <row r="57" spans="8:15" x14ac:dyDescent="0.25">
      <c r="O57" s="24"/>
    </row>
    <row r="58" spans="8:15" x14ac:dyDescent="0.25">
      <c r="O58" s="24"/>
    </row>
  </sheetData>
  <protectedRanges>
    <protectedRange sqref="B48" name="Aralık1_2_1_1"/>
    <protectedRange sqref="A11:C11 A48" name="Aralık1_1_1_1_1"/>
  </protectedRanges>
  <mergeCells count="10">
    <mergeCell ref="J50:L50"/>
    <mergeCell ref="A2:B2"/>
    <mergeCell ref="A3:B9"/>
    <mergeCell ref="C3:C9"/>
    <mergeCell ref="A1:L1"/>
    <mergeCell ref="C2:L2"/>
    <mergeCell ref="D5:G5"/>
    <mergeCell ref="H5:L5"/>
    <mergeCell ref="D6:G6"/>
    <mergeCell ref="H6:L6"/>
  </mergeCells>
  <hyperlinks>
    <hyperlink ref="D5:E6" location="HAYATBİLGİSİ!A1" display="HAYAT BİLGİSİ"/>
    <hyperlink ref="H5:L6" location="MATEMATİK!A1" display="MATEMATİK "/>
    <hyperlink ref="D5:G6" location="MATEMATİK!A1" display="MATEMATİK "/>
    <hyperlink ref="D5:G7" location="'M-1'!A1" display="MATEMATİK "/>
    <hyperlink ref="H5:L7" location="'M-1'!A1" display="MATEMATİK "/>
    <hyperlink ref="D5:G5" location="MATEMATİK!A1" display="MATEMATİK "/>
    <hyperlink ref="H5:L5" location="MATEMATİK!A1" display="MATEMATİK "/>
  </hyperlinks>
  <printOptions horizontalCentered="1"/>
  <pageMargins left="0.11811023622047245" right="0.11811023622047245" top="0.31496062992125984" bottom="0.31496062992125984" header="0.31496062992125984" footer="0.31496062992125984"/>
  <pageSetup paperSize="9" scale="71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workbookViewId="0">
      <selection sqref="A1:N1"/>
    </sheetView>
  </sheetViews>
  <sheetFormatPr defaultRowHeight="15.75" x14ac:dyDescent="0.25"/>
  <cols>
    <col min="1" max="2" width="4.7109375" style="1" customWidth="1"/>
    <col min="3" max="3" width="27.7109375" style="1" customWidth="1"/>
    <col min="4" max="8" width="5.7109375" style="70" customWidth="1"/>
    <col min="9" max="9" width="13.7109375" style="70" customWidth="1"/>
    <col min="10" max="13" width="5.7109375" style="70" customWidth="1"/>
    <col min="14" max="14" width="13.7109375" style="70" customWidth="1"/>
    <col min="15" max="16" width="5.7109375" style="70" customWidth="1"/>
    <col min="17" max="17" width="5.7109375" style="1" customWidth="1"/>
    <col min="18" max="20" width="7.7109375" style="1" customWidth="1"/>
    <col min="21" max="16384" width="9.140625" style="1"/>
  </cols>
  <sheetData>
    <row r="1" spans="1:16" ht="20.100000000000001" customHeight="1" x14ac:dyDescent="0.3">
      <c r="A1" s="193" t="e">
        <f>#REF!</f>
        <v>#REF!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5"/>
      <c r="O1" s="49"/>
      <c r="P1" s="49"/>
    </row>
    <row r="2" spans="1:16" ht="20.100000000000001" customHeight="1" x14ac:dyDescent="0.3">
      <c r="A2" s="193" t="e">
        <f>#REF!</f>
        <v>#REF!</v>
      </c>
      <c r="B2" s="195"/>
      <c r="C2" s="193" t="s">
        <v>74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5"/>
      <c r="O2" s="49"/>
      <c r="P2" s="49"/>
    </row>
    <row r="3" spans="1:16" ht="24.95" customHeight="1" x14ac:dyDescent="0.25">
      <c r="A3" s="269"/>
      <c r="B3" s="242"/>
      <c r="C3" s="275" t="e">
        <f>#REF!</f>
        <v>#REF!</v>
      </c>
      <c r="D3" s="91"/>
      <c r="E3" s="92"/>
      <c r="F3" s="92"/>
      <c r="G3" s="92"/>
      <c r="H3" s="92"/>
      <c r="I3" s="93"/>
      <c r="J3" s="71"/>
      <c r="K3" s="71"/>
      <c r="L3" s="71"/>
      <c r="M3" s="71"/>
      <c r="N3" s="83"/>
      <c r="O3" s="71"/>
      <c r="P3" s="75"/>
    </row>
    <row r="4" spans="1:16" ht="24.95" customHeight="1" x14ac:dyDescent="0.25">
      <c r="A4" s="270"/>
      <c r="B4" s="243"/>
      <c r="C4" s="275"/>
      <c r="D4" s="78"/>
      <c r="E4" s="75"/>
      <c r="F4" s="75"/>
      <c r="G4" s="75"/>
      <c r="H4" s="75"/>
      <c r="I4" s="79"/>
      <c r="J4" s="75"/>
      <c r="K4" s="75"/>
      <c r="L4" s="75"/>
      <c r="M4" s="75"/>
      <c r="N4" s="79"/>
      <c r="O4" s="75"/>
      <c r="P4" s="75"/>
    </row>
    <row r="5" spans="1:16" ht="24.95" customHeight="1" x14ac:dyDescent="0.25">
      <c r="A5" s="270"/>
      <c r="B5" s="243"/>
      <c r="C5" s="275"/>
      <c r="D5" s="266" t="s">
        <v>6</v>
      </c>
      <c r="E5" s="267"/>
      <c r="F5" s="267"/>
      <c r="G5" s="267"/>
      <c r="H5" s="267"/>
      <c r="I5" s="268"/>
      <c r="J5" s="267" t="s">
        <v>6</v>
      </c>
      <c r="K5" s="267"/>
      <c r="L5" s="267"/>
      <c r="M5" s="267"/>
      <c r="N5" s="268"/>
      <c r="O5" s="88"/>
      <c r="P5" s="75"/>
    </row>
    <row r="6" spans="1:16" ht="24.95" customHeight="1" x14ac:dyDescent="0.25">
      <c r="A6" s="270"/>
      <c r="B6" s="243"/>
      <c r="C6" s="275"/>
      <c r="D6" s="263" t="s">
        <v>67</v>
      </c>
      <c r="E6" s="264"/>
      <c r="F6" s="264"/>
      <c r="G6" s="264"/>
      <c r="H6" s="264"/>
      <c r="I6" s="265"/>
      <c r="J6" s="267" t="s">
        <v>66</v>
      </c>
      <c r="K6" s="267"/>
      <c r="L6" s="267"/>
      <c r="M6" s="267"/>
      <c r="N6" s="268"/>
      <c r="O6" s="88"/>
      <c r="P6" s="75"/>
    </row>
    <row r="7" spans="1:16" ht="24.95" customHeight="1" x14ac:dyDescent="0.25">
      <c r="A7" s="270"/>
      <c r="B7" s="243"/>
      <c r="C7" s="275"/>
      <c r="D7" s="87"/>
      <c r="E7" s="88"/>
      <c r="F7" s="88"/>
      <c r="G7" s="88"/>
      <c r="H7" s="88"/>
      <c r="I7" s="89"/>
      <c r="J7" s="88"/>
      <c r="K7" s="88"/>
      <c r="L7" s="88"/>
      <c r="M7" s="88"/>
      <c r="N7" s="89"/>
      <c r="O7" s="88"/>
      <c r="P7" s="75"/>
    </row>
    <row r="8" spans="1:16" ht="24.95" customHeight="1" x14ac:dyDescent="0.25">
      <c r="A8" s="270"/>
      <c r="B8" s="243"/>
      <c r="C8" s="275"/>
      <c r="D8" s="78"/>
      <c r="E8" s="75"/>
      <c r="F8" s="75"/>
      <c r="G8" s="75"/>
      <c r="H8" s="75"/>
      <c r="I8" s="79"/>
      <c r="J8" s="75"/>
      <c r="K8" s="75"/>
      <c r="L8" s="75"/>
      <c r="M8" s="75"/>
      <c r="N8" s="79"/>
      <c r="O8" s="75"/>
      <c r="P8" s="75"/>
    </row>
    <row r="9" spans="1:16" ht="24.95" customHeight="1" x14ac:dyDescent="0.25">
      <c r="A9" s="271"/>
      <c r="B9" s="249"/>
      <c r="C9" s="276"/>
      <c r="D9" s="80"/>
      <c r="E9" s="81"/>
      <c r="F9" s="81"/>
      <c r="G9" s="81"/>
      <c r="H9" s="81"/>
      <c r="I9" s="82"/>
      <c r="J9" s="81"/>
      <c r="K9" s="81"/>
      <c r="L9" s="81"/>
      <c r="M9" s="81"/>
      <c r="N9" s="82"/>
      <c r="O9" s="75"/>
      <c r="P9" s="75"/>
    </row>
    <row r="10" spans="1:16" ht="23.1" customHeight="1" x14ac:dyDescent="0.25">
      <c r="A10" s="9" t="s">
        <v>1</v>
      </c>
      <c r="B10" s="9" t="s">
        <v>0</v>
      </c>
      <c r="C10" s="10" t="s">
        <v>10</v>
      </c>
      <c r="D10" s="90" t="s">
        <v>49</v>
      </c>
      <c r="E10" s="90" t="s">
        <v>50</v>
      </c>
      <c r="F10" s="90" t="s">
        <v>51</v>
      </c>
      <c r="G10" s="90" t="s">
        <v>52</v>
      </c>
      <c r="H10" s="94" t="s">
        <v>63</v>
      </c>
      <c r="I10" s="73" t="s">
        <v>65</v>
      </c>
      <c r="J10" s="73" t="s">
        <v>53</v>
      </c>
      <c r="K10" s="73" t="s">
        <v>54</v>
      </c>
      <c r="L10" s="73" t="s">
        <v>55</v>
      </c>
      <c r="M10" s="73" t="s">
        <v>63</v>
      </c>
      <c r="N10" s="73" t="s">
        <v>65</v>
      </c>
      <c r="O10" s="76"/>
      <c r="P10" s="76"/>
    </row>
    <row r="11" spans="1:16" ht="23.1" customHeight="1" x14ac:dyDescent="0.25">
      <c r="A11" s="11">
        <v>1</v>
      </c>
      <c r="B11" s="11">
        <f>ÖĞRENCİLİSTESİ!B5</f>
        <v>5</v>
      </c>
      <c r="C11" s="12" t="str">
        <f>ÖĞRENCİLİSTESİ!C5</f>
        <v>BİLAL ENSAR ERTAŞ</v>
      </c>
      <c r="D11" s="74">
        <f>'FEN1'!J11</f>
        <v>3</v>
      </c>
      <c r="E11" s="60">
        <f>'FEN2'!I11</f>
        <v>3</v>
      </c>
      <c r="F11" s="60">
        <f>'FEN3'!J11</f>
        <v>3</v>
      </c>
      <c r="G11" s="74">
        <f>'FEN4'!J11</f>
        <v>3</v>
      </c>
      <c r="H11" s="74">
        <f t="shared" ref="H11:H48" si="0">AVERAGEA(D11:G11)</f>
        <v>3</v>
      </c>
      <c r="I11" s="74" t="str">
        <f t="shared" ref="I11:I48" si="1">IF(H11&lt;1.5,"Geliştirilmeli",IF(H11&gt;2.44,"Çok İyi","İyi"))</f>
        <v>Çok İyi</v>
      </c>
      <c r="J11" s="74" t="e">
        <f>'FEN5'!L11</f>
        <v>#DIV/0!</v>
      </c>
      <c r="K11" s="60" t="e">
        <f>'FEN6'!L11</f>
        <v>#DIV/0!</v>
      </c>
      <c r="L11" s="60" t="e">
        <f>'FEN7'!J11</f>
        <v>#DIV/0!</v>
      </c>
      <c r="M11" s="60" t="e">
        <f t="shared" ref="M11:M48" si="2">AVERAGEA(J11:L11)</f>
        <v>#DIV/0!</v>
      </c>
      <c r="N11" s="60" t="e">
        <f>IF(M11&lt;1.5,"Geliştirilmeli",IF(M11&gt;2.44,"Çok İyi","İyi"))</f>
        <v>#DIV/0!</v>
      </c>
      <c r="O11" s="77"/>
      <c r="P11" s="77"/>
    </row>
    <row r="12" spans="1:16" ht="23.1" customHeight="1" x14ac:dyDescent="0.25">
      <c r="A12" s="13">
        <v>2</v>
      </c>
      <c r="B12" s="13">
        <f>ÖĞRENCİLİSTESİ!B6</f>
        <v>12</v>
      </c>
      <c r="C12" s="14" t="str">
        <f>ÖĞRENCİLİSTESİ!C6</f>
        <v>ARDA ÇATAL</v>
      </c>
      <c r="D12" s="74">
        <f>'FEN1'!J12</f>
        <v>3</v>
      </c>
      <c r="E12" s="60">
        <f>'FEN2'!I12</f>
        <v>3</v>
      </c>
      <c r="F12" s="60">
        <f>'FEN3'!J12</f>
        <v>3</v>
      </c>
      <c r="G12" s="74">
        <f>'FEN4'!J12</f>
        <v>3</v>
      </c>
      <c r="H12" s="74">
        <f t="shared" si="0"/>
        <v>3</v>
      </c>
      <c r="I12" s="74" t="str">
        <f t="shared" si="1"/>
        <v>Çok İyi</v>
      </c>
      <c r="J12" s="74" t="e">
        <f>'FEN5'!L12</f>
        <v>#DIV/0!</v>
      </c>
      <c r="K12" s="60" t="e">
        <f>'FEN6'!L12</f>
        <v>#DIV/0!</v>
      </c>
      <c r="L12" s="60" t="e">
        <f>'FEN7'!J12</f>
        <v>#DIV/0!</v>
      </c>
      <c r="M12" s="60" t="e">
        <f t="shared" si="2"/>
        <v>#DIV/0!</v>
      </c>
      <c r="N12" s="60" t="e">
        <f>HAYAT3!#REF!</f>
        <v>#REF!</v>
      </c>
      <c r="O12" s="77"/>
      <c r="P12" s="77"/>
    </row>
    <row r="13" spans="1:16" ht="23.1" customHeight="1" x14ac:dyDescent="0.25">
      <c r="A13" s="11">
        <v>3</v>
      </c>
      <c r="B13" s="11">
        <f>ÖĞRENCİLİSTESİ!B7</f>
        <v>38</v>
      </c>
      <c r="C13" s="12" t="str">
        <f>ÖĞRENCİLİSTESİ!C7</f>
        <v>AYŞE BUĞLEM İMROZ</v>
      </c>
      <c r="D13" s="74">
        <f>'FEN1'!J13</f>
        <v>3</v>
      </c>
      <c r="E13" s="60">
        <f>'FEN2'!I13</f>
        <v>3</v>
      </c>
      <c r="F13" s="60">
        <f>'FEN3'!J13</f>
        <v>3</v>
      </c>
      <c r="G13" s="74">
        <f>'FEN4'!J13</f>
        <v>3</v>
      </c>
      <c r="H13" s="74">
        <f t="shared" si="0"/>
        <v>3</v>
      </c>
      <c r="I13" s="74" t="str">
        <f t="shared" si="1"/>
        <v>Çok İyi</v>
      </c>
      <c r="J13" s="74" t="e">
        <f>'FEN5'!L13</f>
        <v>#DIV/0!</v>
      </c>
      <c r="K13" s="60" t="e">
        <f>'FEN6'!L13</f>
        <v>#DIV/0!</v>
      </c>
      <c r="L13" s="60" t="e">
        <f>'FEN7'!J13</f>
        <v>#DIV/0!</v>
      </c>
      <c r="M13" s="60" t="e">
        <f t="shared" si="2"/>
        <v>#DIV/0!</v>
      </c>
      <c r="N13" s="60" t="e">
        <f>HAYAT3!#REF!</f>
        <v>#REF!</v>
      </c>
      <c r="O13" s="77"/>
      <c r="P13" s="77"/>
    </row>
    <row r="14" spans="1:16" ht="23.1" customHeight="1" x14ac:dyDescent="0.25">
      <c r="A14" s="13">
        <v>4</v>
      </c>
      <c r="B14" s="13">
        <f>ÖĞRENCİLİSTESİ!B8</f>
        <v>44</v>
      </c>
      <c r="C14" s="14" t="str">
        <f>ÖĞRENCİLİSTESİ!C8</f>
        <v>YUSUF EREN KILIÇ</v>
      </c>
      <c r="D14" s="74">
        <f>'FEN1'!J14</f>
        <v>3</v>
      </c>
      <c r="E14" s="60">
        <f>'FEN2'!I14</f>
        <v>3</v>
      </c>
      <c r="F14" s="60">
        <f>'FEN3'!J14</f>
        <v>3</v>
      </c>
      <c r="G14" s="74">
        <f>'FEN4'!J14</f>
        <v>3</v>
      </c>
      <c r="H14" s="74">
        <f t="shared" si="0"/>
        <v>3</v>
      </c>
      <c r="I14" s="74" t="str">
        <f t="shared" si="1"/>
        <v>Çok İyi</v>
      </c>
      <c r="J14" s="74" t="e">
        <f>'FEN5'!L14</f>
        <v>#DIV/0!</v>
      </c>
      <c r="K14" s="60" t="e">
        <f>'FEN6'!L14</f>
        <v>#DIV/0!</v>
      </c>
      <c r="L14" s="60" t="e">
        <f>'FEN7'!J14</f>
        <v>#DIV/0!</v>
      </c>
      <c r="M14" s="60" t="e">
        <f t="shared" si="2"/>
        <v>#DIV/0!</v>
      </c>
      <c r="N14" s="60" t="e">
        <f>HAYAT3!#REF!</f>
        <v>#REF!</v>
      </c>
      <c r="O14" s="77"/>
      <c r="P14" s="77"/>
    </row>
    <row r="15" spans="1:16" ht="23.1" customHeight="1" x14ac:dyDescent="0.25">
      <c r="A15" s="11">
        <v>5</v>
      </c>
      <c r="B15" s="11">
        <f>ÖĞRENCİLİSTESİ!B9</f>
        <v>50</v>
      </c>
      <c r="C15" s="12" t="str">
        <f>ÖĞRENCİLİSTESİ!C9</f>
        <v>ALİ KORALP ERGİT</v>
      </c>
      <c r="D15" s="74">
        <f>'FEN1'!J15</f>
        <v>3</v>
      </c>
      <c r="E15" s="60">
        <f>'FEN2'!I15</f>
        <v>3</v>
      </c>
      <c r="F15" s="60">
        <f>'FEN3'!J15</f>
        <v>3</v>
      </c>
      <c r="G15" s="74">
        <f>'FEN4'!J15</f>
        <v>3</v>
      </c>
      <c r="H15" s="74">
        <f t="shared" si="0"/>
        <v>3</v>
      </c>
      <c r="I15" s="74" t="str">
        <f t="shared" si="1"/>
        <v>Çok İyi</v>
      </c>
      <c r="J15" s="74" t="e">
        <f>'FEN5'!L15</f>
        <v>#DIV/0!</v>
      </c>
      <c r="K15" s="60" t="e">
        <f>'FEN6'!L15</f>
        <v>#DIV/0!</v>
      </c>
      <c r="L15" s="60" t="e">
        <f>'FEN7'!J15</f>
        <v>#DIV/0!</v>
      </c>
      <c r="M15" s="60" t="e">
        <f t="shared" si="2"/>
        <v>#DIV/0!</v>
      </c>
      <c r="N15" s="60" t="e">
        <f>HAYAT3!#REF!</f>
        <v>#REF!</v>
      </c>
      <c r="O15" s="77"/>
      <c r="P15" s="77"/>
    </row>
    <row r="16" spans="1:16" ht="23.1" customHeight="1" x14ac:dyDescent="0.25">
      <c r="A16" s="13">
        <v>6</v>
      </c>
      <c r="B16" s="13">
        <f>ÖĞRENCİLİSTESİ!B10</f>
        <v>53</v>
      </c>
      <c r="C16" s="14" t="str">
        <f>ÖĞRENCİLİSTESİ!C10</f>
        <v>ALİ TAHA YILMAZ</v>
      </c>
      <c r="D16" s="74">
        <f>'FEN1'!J16</f>
        <v>3</v>
      </c>
      <c r="E16" s="60">
        <f>'FEN2'!I16</f>
        <v>3</v>
      </c>
      <c r="F16" s="60">
        <f>'FEN3'!J16</f>
        <v>3</v>
      </c>
      <c r="G16" s="74">
        <f>'FEN4'!J16</f>
        <v>3</v>
      </c>
      <c r="H16" s="74">
        <f t="shared" si="0"/>
        <v>3</v>
      </c>
      <c r="I16" s="74" t="str">
        <f t="shared" si="1"/>
        <v>Çok İyi</v>
      </c>
      <c r="J16" s="74" t="e">
        <f>'FEN5'!L16</f>
        <v>#DIV/0!</v>
      </c>
      <c r="K16" s="60" t="e">
        <f>'FEN6'!L16</f>
        <v>#DIV/0!</v>
      </c>
      <c r="L16" s="60" t="e">
        <f>'FEN7'!J16</f>
        <v>#DIV/0!</v>
      </c>
      <c r="M16" s="60" t="e">
        <f t="shared" si="2"/>
        <v>#DIV/0!</v>
      </c>
      <c r="N16" s="60" t="e">
        <f>HAYAT3!#REF!</f>
        <v>#REF!</v>
      </c>
      <c r="O16" s="77"/>
      <c r="P16" s="77"/>
    </row>
    <row r="17" spans="1:16" ht="23.1" customHeight="1" x14ac:dyDescent="0.25">
      <c r="A17" s="11">
        <v>7</v>
      </c>
      <c r="B17" s="11">
        <f>ÖĞRENCİLİSTESİ!B12</f>
        <v>56</v>
      </c>
      <c r="C17" s="12" t="str">
        <f>ÖĞRENCİLİSTESİ!C12</f>
        <v>AMİNE BİNGÖL</v>
      </c>
      <c r="D17" s="74">
        <f>'FEN1'!J17</f>
        <v>3</v>
      </c>
      <c r="E17" s="60">
        <f>'FEN2'!I17</f>
        <v>3</v>
      </c>
      <c r="F17" s="60">
        <f>'FEN3'!J17</f>
        <v>3</v>
      </c>
      <c r="G17" s="74">
        <f>'FEN4'!J17</f>
        <v>3</v>
      </c>
      <c r="H17" s="74">
        <f t="shared" si="0"/>
        <v>3</v>
      </c>
      <c r="I17" s="74" t="str">
        <f t="shared" si="1"/>
        <v>Çok İyi</v>
      </c>
      <c r="J17" s="74" t="e">
        <f>'FEN5'!L17</f>
        <v>#DIV/0!</v>
      </c>
      <c r="K17" s="60" t="e">
        <f>'FEN6'!L17</f>
        <v>#DIV/0!</v>
      </c>
      <c r="L17" s="60" t="e">
        <f>'FEN7'!J17</f>
        <v>#DIV/0!</v>
      </c>
      <c r="M17" s="60" t="e">
        <f t="shared" si="2"/>
        <v>#DIV/0!</v>
      </c>
      <c r="N17" s="60" t="e">
        <f>HAYAT3!#REF!</f>
        <v>#REF!</v>
      </c>
      <c r="O17" s="77"/>
      <c r="P17" s="77"/>
    </row>
    <row r="18" spans="1:16" ht="23.1" customHeight="1" x14ac:dyDescent="0.25">
      <c r="A18" s="13">
        <v>8</v>
      </c>
      <c r="B18" s="13">
        <f>ÖĞRENCİLİSTESİ!B13</f>
        <v>61</v>
      </c>
      <c r="C18" s="14" t="str">
        <f>ÖĞRENCİLİSTESİ!C13</f>
        <v>AYAZ TAŞDELEN</v>
      </c>
      <c r="D18" s="74">
        <f>'FEN1'!J18</f>
        <v>3</v>
      </c>
      <c r="E18" s="60">
        <f>'FEN2'!I18</f>
        <v>3</v>
      </c>
      <c r="F18" s="60">
        <f>'FEN3'!J18</f>
        <v>3</v>
      </c>
      <c r="G18" s="74">
        <f>'FEN4'!J18</f>
        <v>3</v>
      </c>
      <c r="H18" s="74">
        <f t="shared" si="0"/>
        <v>3</v>
      </c>
      <c r="I18" s="74" t="str">
        <f t="shared" si="1"/>
        <v>Çok İyi</v>
      </c>
      <c r="J18" s="74" t="e">
        <f>'FEN5'!L18</f>
        <v>#DIV/0!</v>
      </c>
      <c r="K18" s="60" t="e">
        <f>'FEN6'!L18</f>
        <v>#DIV/0!</v>
      </c>
      <c r="L18" s="60" t="e">
        <f>'FEN7'!J18</f>
        <v>#DIV/0!</v>
      </c>
      <c r="M18" s="60" t="e">
        <f t="shared" si="2"/>
        <v>#DIV/0!</v>
      </c>
      <c r="N18" s="60" t="e">
        <f>HAYAT3!#REF!</f>
        <v>#REF!</v>
      </c>
      <c r="O18" s="77"/>
      <c r="P18" s="77"/>
    </row>
    <row r="19" spans="1:16" ht="23.1" customHeight="1" x14ac:dyDescent="0.25">
      <c r="A19" s="11">
        <v>9</v>
      </c>
      <c r="B19" s="11">
        <f>ÖĞRENCİLİSTESİ!B14</f>
        <v>68</v>
      </c>
      <c r="C19" s="12" t="str">
        <f>ÖĞRENCİLİSTESİ!C14</f>
        <v>BERAT BERK KURT</v>
      </c>
      <c r="D19" s="74">
        <f>'FEN1'!J19</f>
        <v>3</v>
      </c>
      <c r="E19" s="60">
        <f>'FEN2'!I19</f>
        <v>3</v>
      </c>
      <c r="F19" s="60">
        <f>'FEN3'!J19</f>
        <v>3</v>
      </c>
      <c r="G19" s="74">
        <f>'FEN4'!J19</f>
        <v>3</v>
      </c>
      <c r="H19" s="74">
        <f t="shared" si="0"/>
        <v>3</v>
      </c>
      <c r="I19" s="74" t="str">
        <f t="shared" si="1"/>
        <v>Çok İyi</v>
      </c>
      <c r="J19" s="74" t="e">
        <f>'FEN5'!L19</f>
        <v>#DIV/0!</v>
      </c>
      <c r="K19" s="60" t="e">
        <f>'FEN6'!L19</f>
        <v>#DIV/0!</v>
      </c>
      <c r="L19" s="60" t="e">
        <f>'FEN7'!J19</f>
        <v>#DIV/0!</v>
      </c>
      <c r="M19" s="60" t="e">
        <f t="shared" si="2"/>
        <v>#DIV/0!</v>
      </c>
      <c r="N19" s="60" t="e">
        <f>HAYAT3!#REF!</f>
        <v>#REF!</v>
      </c>
      <c r="O19" s="77"/>
      <c r="P19" s="77"/>
    </row>
    <row r="20" spans="1:16" ht="23.1" customHeight="1" x14ac:dyDescent="0.25">
      <c r="A20" s="13">
        <v>10</v>
      </c>
      <c r="B20" s="13">
        <f>ÖĞRENCİLİSTESİ!B15</f>
        <v>77</v>
      </c>
      <c r="C20" s="14" t="str">
        <f>ÖĞRENCİLİSTESİ!C15</f>
        <v>CEYLİN ADA DALAKKAYA</v>
      </c>
      <c r="D20" s="74">
        <f>'FEN1'!J20</f>
        <v>3</v>
      </c>
      <c r="E20" s="60">
        <f>'FEN2'!I20</f>
        <v>3</v>
      </c>
      <c r="F20" s="60">
        <f>'FEN3'!J20</f>
        <v>3</v>
      </c>
      <c r="G20" s="74">
        <f>'FEN4'!J20</f>
        <v>3</v>
      </c>
      <c r="H20" s="74">
        <f t="shared" si="0"/>
        <v>3</v>
      </c>
      <c r="I20" s="74" t="str">
        <f t="shared" si="1"/>
        <v>Çok İyi</v>
      </c>
      <c r="J20" s="74" t="e">
        <f>'FEN5'!L20</f>
        <v>#DIV/0!</v>
      </c>
      <c r="K20" s="60" t="e">
        <f>'FEN6'!L20</f>
        <v>#DIV/0!</v>
      </c>
      <c r="L20" s="60" t="e">
        <f>'FEN7'!J20</f>
        <v>#DIV/0!</v>
      </c>
      <c r="M20" s="60" t="e">
        <f t="shared" si="2"/>
        <v>#DIV/0!</v>
      </c>
      <c r="N20" s="60" t="e">
        <f>HAYAT3!#REF!</f>
        <v>#REF!</v>
      </c>
      <c r="O20" s="77"/>
      <c r="P20" s="77"/>
    </row>
    <row r="21" spans="1:16" ht="23.1" customHeight="1" x14ac:dyDescent="0.25">
      <c r="A21" s="11">
        <v>11</v>
      </c>
      <c r="B21" s="11">
        <f>ÖĞRENCİLİSTESİ!B16</f>
        <v>106</v>
      </c>
      <c r="C21" s="12" t="str">
        <f>ÖĞRENCİLİSTESİ!C16</f>
        <v>ELİF IRMAK ÖREN</v>
      </c>
      <c r="D21" s="74">
        <f>'FEN1'!J21</f>
        <v>3</v>
      </c>
      <c r="E21" s="60">
        <f>'FEN2'!I21</f>
        <v>3</v>
      </c>
      <c r="F21" s="60">
        <f>'FEN3'!J21</f>
        <v>3</v>
      </c>
      <c r="G21" s="74">
        <f>'FEN4'!J21</f>
        <v>3</v>
      </c>
      <c r="H21" s="74">
        <f t="shared" si="0"/>
        <v>3</v>
      </c>
      <c r="I21" s="74" t="str">
        <f t="shared" si="1"/>
        <v>Çok İyi</v>
      </c>
      <c r="J21" s="74" t="e">
        <f>'FEN5'!L21</f>
        <v>#DIV/0!</v>
      </c>
      <c r="K21" s="60" t="e">
        <f>'FEN6'!L21</f>
        <v>#DIV/0!</v>
      </c>
      <c r="L21" s="60" t="e">
        <f>'FEN7'!J21</f>
        <v>#DIV/0!</v>
      </c>
      <c r="M21" s="60" t="e">
        <f t="shared" si="2"/>
        <v>#DIV/0!</v>
      </c>
      <c r="N21" s="60" t="e">
        <f>HAYAT3!#REF!</f>
        <v>#REF!</v>
      </c>
      <c r="O21" s="77"/>
      <c r="P21" s="77"/>
    </row>
    <row r="22" spans="1:16" ht="23.1" customHeight="1" x14ac:dyDescent="0.25">
      <c r="A22" s="13">
        <v>12</v>
      </c>
      <c r="B22" s="13">
        <f>ÖĞRENCİLİSTESİ!B17</f>
        <v>122</v>
      </c>
      <c r="C22" s="14" t="str">
        <f>ÖĞRENCİLİSTESİ!C17</f>
        <v>EYLÜL ÖZTÜRK</v>
      </c>
      <c r="D22" s="74">
        <f>'FEN1'!J22</f>
        <v>3</v>
      </c>
      <c r="E22" s="60">
        <f>'FEN2'!I22</f>
        <v>3</v>
      </c>
      <c r="F22" s="60">
        <f>'FEN3'!J22</f>
        <v>3</v>
      </c>
      <c r="G22" s="74">
        <f>'FEN4'!J22</f>
        <v>3</v>
      </c>
      <c r="H22" s="74">
        <f t="shared" si="0"/>
        <v>3</v>
      </c>
      <c r="I22" s="74" t="str">
        <f t="shared" si="1"/>
        <v>Çok İyi</v>
      </c>
      <c r="J22" s="74" t="e">
        <f>'FEN5'!L22</f>
        <v>#DIV/0!</v>
      </c>
      <c r="K22" s="60" t="e">
        <f>'FEN6'!L22</f>
        <v>#DIV/0!</v>
      </c>
      <c r="L22" s="60" t="e">
        <f>'FEN7'!J22</f>
        <v>#DIV/0!</v>
      </c>
      <c r="M22" s="60" t="e">
        <f t="shared" si="2"/>
        <v>#DIV/0!</v>
      </c>
      <c r="N22" s="60" t="e">
        <f>HAYAT3!#REF!</f>
        <v>#REF!</v>
      </c>
      <c r="O22" s="77"/>
      <c r="P22" s="77"/>
    </row>
    <row r="23" spans="1:16" ht="23.1" customHeight="1" x14ac:dyDescent="0.25">
      <c r="A23" s="11">
        <v>13</v>
      </c>
      <c r="B23" s="11">
        <f>ÖĞRENCİLİSTESİ!B18</f>
        <v>142</v>
      </c>
      <c r="C23" s="12" t="str">
        <f>ÖĞRENCİLİSTESİ!C18</f>
        <v>ILGIN BALYEMEZ</v>
      </c>
      <c r="D23" s="74">
        <f>'FEN1'!J23</f>
        <v>3</v>
      </c>
      <c r="E23" s="60">
        <f>'FEN2'!I23</f>
        <v>3</v>
      </c>
      <c r="F23" s="60">
        <f>'FEN3'!J23</f>
        <v>3</v>
      </c>
      <c r="G23" s="74">
        <f>'FEN4'!J23</f>
        <v>3</v>
      </c>
      <c r="H23" s="74">
        <f t="shared" si="0"/>
        <v>3</v>
      </c>
      <c r="I23" s="74" t="str">
        <f t="shared" si="1"/>
        <v>Çok İyi</v>
      </c>
      <c r="J23" s="74" t="e">
        <f>'FEN5'!L23</f>
        <v>#DIV/0!</v>
      </c>
      <c r="K23" s="60" t="e">
        <f>'FEN6'!L23</f>
        <v>#DIV/0!</v>
      </c>
      <c r="L23" s="60" t="e">
        <f>'FEN7'!J23</f>
        <v>#DIV/0!</v>
      </c>
      <c r="M23" s="60" t="e">
        <f t="shared" si="2"/>
        <v>#DIV/0!</v>
      </c>
      <c r="N23" s="60" t="e">
        <f>HAYAT3!#REF!</f>
        <v>#REF!</v>
      </c>
      <c r="O23" s="77"/>
      <c r="P23" s="77"/>
    </row>
    <row r="24" spans="1:16" ht="23.1" customHeight="1" x14ac:dyDescent="0.25">
      <c r="A24" s="13">
        <v>14</v>
      </c>
      <c r="B24" s="13">
        <f>ÖĞRENCİLİSTESİ!B19</f>
        <v>146</v>
      </c>
      <c r="C24" s="14" t="str">
        <f>ÖĞRENCİLİSTESİ!C19</f>
        <v>IRMAK BALYEMEZ</v>
      </c>
      <c r="D24" s="74">
        <f>'FEN1'!J24</f>
        <v>3</v>
      </c>
      <c r="E24" s="60">
        <f>'FEN2'!I24</f>
        <v>3</v>
      </c>
      <c r="F24" s="60">
        <f>'FEN3'!J24</f>
        <v>3</v>
      </c>
      <c r="G24" s="74">
        <f>'FEN4'!J24</f>
        <v>3</v>
      </c>
      <c r="H24" s="74">
        <f t="shared" si="0"/>
        <v>3</v>
      </c>
      <c r="I24" s="74" t="str">
        <f t="shared" si="1"/>
        <v>Çok İyi</v>
      </c>
      <c r="J24" s="74" t="e">
        <f>'FEN5'!L24</f>
        <v>#DIV/0!</v>
      </c>
      <c r="K24" s="60" t="e">
        <f>'FEN6'!L24</f>
        <v>#DIV/0!</v>
      </c>
      <c r="L24" s="60" t="e">
        <f>'FEN7'!J24</f>
        <v>#DIV/0!</v>
      </c>
      <c r="M24" s="60" t="e">
        <f t="shared" si="2"/>
        <v>#DIV/0!</v>
      </c>
      <c r="N24" s="60" t="e">
        <f>HAYAT3!#REF!</f>
        <v>#REF!</v>
      </c>
      <c r="O24" s="77"/>
      <c r="P24" s="77"/>
    </row>
    <row r="25" spans="1:16" ht="23.1" customHeight="1" x14ac:dyDescent="0.25">
      <c r="A25" s="11">
        <v>15</v>
      </c>
      <c r="B25" s="11">
        <f>ÖĞRENCİLİSTESİ!B20</f>
        <v>179</v>
      </c>
      <c r="C25" s="12" t="str">
        <f>ÖĞRENCİLİSTESİ!C20</f>
        <v>KUZEY AYGÜN</v>
      </c>
      <c r="D25" s="74">
        <f>'FEN1'!J25</f>
        <v>3</v>
      </c>
      <c r="E25" s="60">
        <f>'FEN2'!I25</f>
        <v>3</v>
      </c>
      <c r="F25" s="60">
        <f>'FEN3'!J25</f>
        <v>3</v>
      </c>
      <c r="G25" s="74">
        <f>'FEN4'!J25</f>
        <v>3</v>
      </c>
      <c r="H25" s="74">
        <f t="shared" si="0"/>
        <v>3</v>
      </c>
      <c r="I25" s="74" t="str">
        <f t="shared" si="1"/>
        <v>Çok İyi</v>
      </c>
      <c r="J25" s="74" t="e">
        <f>'FEN5'!L25</f>
        <v>#DIV/0!</v>
      </c>
      <c r="K25" s="60" t="e">
        <f>'FEN6'!L25</f>
        <v>#DIV/0!</v>
      </c>
      <c r="L25" s="60" t="e">
        <f>'FEN7'!J25</f>
        <v>#DIV/0!</v>
      </c>
      <c r="M25" s="60" t="e">
        <f t="shared" si="2"/>
        <v>#DIV/0!</v>
      </c>
      <c r="N25" s="60" t="e">
        <f>HAYAT3!#REF!</f>
        <v>#REF!</v>
      </c>
      <c r="O25" s="77"/>
      <c r="P25" s="77"/>
    </row>
    <row r="26" spans="1:16" ht="23.1" customHeight="1" x14ac:dyDescent="0.25">
      <c r="A26" s="13">
        <v>16</v>
      </c>
      <c r="B26" s="13">
        <f>ÖĞRENCİLİSTESİ!B21</f>
        <v>184</v>
      </c>
      <c r="C26" s="14" t="str">
        <f>ÖĞRENCİLİSTESİ!C21</f>
        <v>MEHMET ARİF DENİZ</v>
      </c>
      <c r="D26" s="74">
        <f>'FEN1'!J26</f>
        <v>3</v>
      </c>
      <c r="E26" s="60">
        <f>'FEN2'!I26</f>
        <v>3</v>
      </c>
      <c r="F26" s="60">
        <f>'FEN3'!J26</f>
        <v>3</v>
      </c>
      <c r="G26" s="74">
        <f>'FEN4'!J26</f>
        <v>3</v>
      </c>
      <c r="H26" s="74">
        <f t="shared" si="0"/>
        <v>3</v>
      </c>
      <c r="I26" s="74" t="str">
        <f t="shared" si="1"/>
        <v>Çok İyi</v>
      </c>
      <c r="J26" s="74" t="e">
        <f>'FEN5'!L26</f>
        <v>#DIV/0!</v>
      </c>
      <c r="K26" s="60" t="e">
        <f>'FEN6'!L26</f>
        <v>#DIV/0!</v>
      </c>
      <c r="L26" s="60" t="e">
        <f>'FEN7'!J26</f>
        <v>#DIV/0!</v>
      </c>
      <c r="M26" s="60" t="e">
        <f t="shared" si="2"/>
        <v>#DIV/0!</v>
      </c>
      <c r="N26" s="60" t="e">
        <f>HAYAT3!#REF!</f>
        <v>#REF!</v>
      </c>
      <c r="O26" s="77"/>
      <c r="P26" s="77"/>
    </row>
    <row r="27" spans="1:16" ht="23.1" customHeight="1" x14ac:dyDescent="0.25">
      <c r="A27" s="11">
        <v>17</v>
      </c>
      <c r="B27" s="11">
        <f>ÖĞRENCİLİSTESİ!B22</f>
        <v>188</v>
      </c>
      <c r="C27" s="12" t="str">
        <f>ÖĞRENCİLİSTESİ!C22</f>
        <v>MEHMET SENCER YARAR</v>
      </c>
      <c r="D27" s="74">
        <f>'FEN1'!J27</f>
        <v>3</v>
      </c>
      <c r="E27" s="60">
        <f>'FEN2'!I27</f>
        <v>3</v>
      </c>
      <c r="F27" s="60">
        <f>'FEN3'!J27</f>
        <v>3</v>
      </c>
      <c r="G27" s="74">
        <f>'FEN4'!J27</f>
        <v>3</v>
      </c>
      <c r="H27" s="74">
        <f t="shared" si="0"/>
        <v>3</v>
      </c>
      <c r="I27" s="74" t="str">
        <f t="shared" si="1"/>
        <v>Çok İyi</v>
      </c>
      <c r="J27" s="74" t="e">
        <f>'FEN5'!L27</f>
        <v>#DIV/0!</v>
      </c>
      <c r="K27" s="60" t="e">
        <f>'FEN6'!L27</f>
        <v>#DIV/0!</v>
      </c>
      <c r="L27" s="60" t="e">
        <f>'FEN7'!J27</f>
        <v>#DIV/0!</v>
      </c>
      <c r="M27" s="60" t="e">
        <f t="shared" si="2"/>
        <v>#DIV/0!</v>
      </c>
      <c r="N27" s="60" t="e">
        <f>HAYAT3!#REF!</f>
        <v>#REF!</v>
      </c>
      <c r="O27" s="77"/>
      <c r="P27" s="77"/>
    </row>
    <row r="28" spans="1:16" ht="23.1" customHeight="1" x14ac:dyDescent="0.25">
      <c r="A28" s="13">
        <v>18</v>
      </c>
      <c r="B28" s="13">
        <f>ÖĞRENCİLİSTESİ!B23</f>
        <v>198</v>
      </c>
      <c r="C28" s="14" t="str">
        <f>ÖĞRENCİLİSTESİ!C23</f>
        <v>ÖMER FARUK BALTAŞ</v>
      </c>
      <c r="D28" s="74">
        <f>'FEN1'!J28</f>
        <v>3</v>
      </c>
      <c r="E28" s="60">
        <f>'FEN2'!I28</f>
        <v>3</v>
      </c>
      <c r="F28" s="60">
        <f>'FEN3'!J28</f>
        <v>3</v>
      </c>
      <c r="G28" s="74">
        <f>'FEN4'!J28</f>
        <v>3</v>
      </c>
      <c r="H28" s="74">
        <f t="shared" si="0"/>
        <v>3</v>
      </c>
      <c r="I28" s="74" t="str">
        <f t="shared" si="1"/>
        <v>Çok İyi</v>
      </c>
      <c r="J28" s="74" t="e">
        <f>'FEN5'!L28</f>
        <v>#DIV/0!</v>
      </c>
      <c r="K28" s="60" t="e">
        <f>'FEN6'!L28</f>
        <v>#DIV/0!</v>
      </c>
      <c r="L28" s="60" t="e">
        <f>'FEN7'!J28</f>
        <v>#DIV/0!</v>
      </c>
      <c r="M28" s="60" t="e">
        <f t="shared" si="2"/>
        <v>#DIV/0!</v>
      </c>
      <c r="N28" s="60" t="e">
        <f>HAYAT3!#REF!</f>
        <v>#REF!</v>
      </c>
      <c r="O28" s="77"/>
      <c r="P28" s="77"/>
    </row>
    <row r="29" spans="1:16" ht="23.1" customHeight="1" x14ac:dyDescent="0.25">
      <c r="A29" s="11">
        <v>19</v>
      </c>
      <c r="B29" s="11">
        <f>ÖĞRENCİLİSTESİ!B24</f>
        <v>200</v>
      </c>
      <c r="C29" s="12" t="str">
        <f>ÖĞRENCİLİSTESİ!C24</f>
        <v>ÖMER KOŞAR</v>
      </c>
      <c r="D29" s="74">
        <f>'FEN1'!J29</f>
        <v>3</v>
      </c>
      <c r="E29" s="60">
        <f>'FEN2'!I29</f>
        <v>3</v>
      </c>
      <c r="F29" s="60">
        <f>'FEN3'!J29</f>
        <v>3</v>
      </c>
      <c r="G29" s="74">
        <f>'FEN4'!J29</f>
        <v>3</v>
      </c>
      <c r="H29" s="74">
        <f t="shared" si="0"/>
        <v>3</v>
      </c>
      <c r="I29" s="74" t="str">
        <f t="shared" si="1"/>
        <v>Çok İyi</v>
      </c>
      <c r="J29" s="74" t="e">
        <f>'FEN5'!L29</f>
        <v>#DIV/0!</v>
      </c>
      <c r="K29" s="60" t="e">
        <f>'FEN6'!L29</f>
        <v>#DIV/0!</v>
      </c>
      <c r="L29" s="60" t="e">
        <f>'FEN7'!J29</f>
        <v>#DIV/0!</v>
      </c>
      <c r="M29" s="60" t="e">
        <f t="shared" si="2"/>
        <v>#DIV/0!</v>
      </c>
      <c r="N29" s="60" t="e">
        <f>HAYAT3!#REF!</f>
        <v>#REF!</v>
      </c>
      <c r="O29" s="77"/>
      <c r="P29" s="77"/>
    </row>
    <row r="30" spans="1:16" ht="23.1" customHeight="1" x14ac:dyDescent="0.25">
      <c r="A30" s="13">
        <v>20</v>
      </c>
      <c r="B30" s="13">
        <f>ÖĞRENCİLİSTESİ!B25</f>
        <v>219</v>
      </c>
      <c r="C30" s="14" t="str">
        <f>ÖĞRENCİLİSTESİ!C25</f>
        <v>TUĞSEM DURU KARABABA</v>
      </c>
      <c r="D30" s="74">
        <f>'FEN1'!J30</f>
        <v>3</v>
      </c>
      <c r="E30" s="60">
        <f>'FEN2'!I30</f>
        <v>3</v>
      </c>
      <c r="F30" s="60">
        <f>'FEN3'!J30</f>
        <v>3</v>
      </c>
      <c r="G30" s="74">
        <f>'FEN4'!J30</f>
        <v>3</v>
      </c>
      <c r="H30" s="74">
        <f t="shared" si="0"/>
        <v>3</v>
      </c>
      <c r="I30" s="74" t="str">
        <f t="shared" si="1"/>
        <v>Çok İyi</v>
      </c>
      <c r="J30" s="74" t="e">
        <f>'FEN5'!L30</f>
        <v>#DIV/0!</v>
      </c>
      <c r="K30" s="60" t="e">
        <f>'FEN6'!L30</f>
        <v>#DIV/0!</v>
      </c>
      <c r="L30" s="60" t="e">
        <f>'FEN7'!J30</f>
        <v>#DIV/0!</v>
      </c>
      <c r="M30" s="60" t="e">
        <f t="shared" si="2"/>
        <v>#DIV/0!</v>
      </c>
      <c r="N30" s="60" t="e">
        <f>HAYAT3!#REF!</f>
        <v>#REF!</v>
      </c>
      <c r="O30" s="77"/>
      <c r="P30" s="77"/>
    </row>
    <row r="31" spans="1:16" ht="23.1" customHeight="1" x14ac:dyDescent="0.25">
      <c r="A31" s="11">
        <v>21</v>
      </c>
      <c r="B31" s="11">
        <f>ÖĞRENCİLİSTESİ!B26</f>
        <v>221</v>
      </c>
      <c r="C31" s="12" t="str">
        <f>ÖĞRENCİLİSTESİ!C26</f>
        <v>TUNA ÖZTOPRAK</v>
      </c>
      <c r="D31" s="74">
        <f>'FEN1'!J31</f>
        <v>3</v>
      </c>
      <c r="E31" s="60">
        <f>'FEN2'!I31</f>
        <v>3</v>
      </c>
      <c r="F31" s="60">
        <f>'FEN3'!J31</f>
        <v>3</v>
      </c>
      <c r="G31" s="74">
        <f>'FEN4'!J31</f>
        <v>3</v>
      </c>
      <c r="H31" s="74">
        <f t="shared" si="0"/>
        <v>3</v>
      </c>
      <c r="I31" s="74" t="str">
        <f t="shared" si="1"/>
        <v>Çok İyi</v>
      </c>
      <c r="J31" s="74" t="e">
        <f>'FEN5'!L31</f>
        <v>#DIV/0!</v>
      </c>
      <c r="K31" s="60" t="e">
        <f>'FEN6'!L31</f>
        <v>#DIV/0!</v>
      </c>
      <c r="L31" s="60" t="e">
        <f>'FEN7'!J31</f>
        <v>#DIV/0!</v>
      </c>
      <c r="M31" s="60" t="e">
        <f t="shared" si="2"/>
        <v>#DIV/0!</v>
      </c>
      <c r="N31" s="60" t="e">
        <f>HAYAT3!#REF!</f>
        <v>#REF!</v>
      </c>
      <c r="O31" s="77"/>
      <c r="P31" s="77"/>
    </row>
    <row r="32" spans="1:16" ht="23.1" customHeight="1" x14ac:dyDescent="0.25">
      <c r="A32" s="13">
        <v>22</v>
      </c>
      <c r="B32" s="13">
        <f>ÖĞRENCİLİSTESİ!B27</f>
        <v>227</v>
      </c>
      <c r="C32" s="14" t="str">
        <f>ÖĞRENCİLİSTESİ!C27</f>
        <v>UMUT DENİZ KOCA</v>
      </c>
      <c r="D32" s="74">
        <f>'FEN1'!J32</f>
        <v>3</v>
      </c>
      <c r="E32" s="60">
        <f>'FEN2'!I32</f>
        <v>3</v>
      </c>
      <c r="F32" s="60">
        <f>'FEN3'!J32</f>
        <v>3</v>
      </c>
      <c r="G32" s="74">
        <f>'FEN4'!J32</f>
        <v>3</v>
      </c>
      <c r="H32" s="74">
        <f t="shared" si="0"/>
        <v>3</v>
      </c>
      <c r="I32" s="74" t="str">
        <f t="shared" si="1"/>
        <v>Çok İyi</v>
      </c>
      <c r="J32" s="74" t="e">
        <f>'FEN5'!L32</f>
        <v>#DIV/0!</v>
      </c>
      <c r="K32" s="60" t="e">
        <f>'FEN6'!L32</f>
        <v>#DIV/0!</v>
      </c>
      <c r="L32" s="60" t="e">
        <f>'FEN7'!J32</f>
        <v>#DIV/0!</v>
      </c>
      <c r="M32" s="60" t="e">
        <f t="shared" si="2"/>
        <v>#DIV/0!</v>
      </c>
      <c r="N32" s="60" t="e">
        <f>HAYAT3!#REF!</f>
        <v>#REF!</v>
      </c>
      <c r="O32" s="77"/>
      <c r="P32" s="77"/>
    </row>
    <row r="33" spans="1:16" ht="23.1" customHeight="1" x14ac:dyDescent="0.25">
      <c r="A33" s="11">
        <v>23</v>
      </c>
      <c r="B33" s="11">
        <f>ÖĞRENCİLİSTESİ!B28</f>
        <v>239</v>
      </c>
      <c r="C33" s="12" t="str">
        <f>ÖĞRENCİLİSTESİ!C28</f>
        <v>ZEYNEP DİLA ÇELİK</v>
      </c>
      <c r="D33" s="74">
        <f>'FEN1'!J33</f>
        <v>3</v>
      </c>
      <c r="E33" s="60">
        <f>'FEN2'!I33</f>
        <v>3</v>
      </c>
      <c r="F33" s="60">
        <f>'FEN3'!J33</f>
        <v>3</v>
      </c>
      <c r="G33" s="74">
        <f>'FEN4'!J33</f>
        <v>3</v>
      </c>
      <c r="H33" s="74">
        <f t="shared" si="0"/>
        <v>3</v>
      </c>
      <c r="I33" s="74" t="str">
        <f t="shared" si="1"/>
        <v>Çok İyi</v>
      </c>
      <c r="J33" s="74" t="e">
        <f>'FEN5'!L33</f>
        <v>#DIV/0!</v>
      </c>
      <c r="K33" s="60" t="e">
        <f>'FEN6'!L33</f>
        <v>#DIV/0!</v>
      </c>
      <c r="L33" s="60" t="e">
        <f>'FEN7'!J33</f>
        <v>#DIV/0!</v>
      </c>
      <c r="M33" s="60" t="e">
        <f t="shared" si="2"/>
        <v>#DIV/0!</v>
      </c>
      <c r="N33" s="60" t="e">
        <f>HAYAT3!#REF!</f>
        <v>#REF!</v>
      </c>
      <c r="O33" s="77"/>
      <c r="P33" s="77"/>
    </row>
    <row r="34" spans="1:16" ht="23.1" customHeight="1" x14ac:dyDescent="0.25">
      <c r="A34" s="13">
        <v>24</v>
      </c>
      <c r="B34" s="13">
        <f>ÖĞRENCİLİSTESİ!B29</f>
        <v>253</v>
      </c>
      <c r="C34" s="14" t="str">
        <f>ÖĞRENCİLİSTESİ!C29</f>
        <v>MEHMET EREN EKER</v>
      </c>
      <c r="D34" s="74">
        <f>'FEN1'!J34</f>
        <v>3</v>
      </c>
      <c r="E34" s="60">
        <f>'FEN2'!I34</f>
        <v>3</v>
      </c>
      <c r="F34" s="60">
        <f>'FEN3'!J34</f>
        <v>3</v>
      </c>
      <c r="G34" s="74">
        <f>'FEN4'!J34</f>
        <v>3</v>
      </c>
      <c r="H34" s="74">
        <f t="shared" si="0"/>
        <v>3</v>
      </c>
      <c r="I34" s="74" t="str">
        <f t="shared" si="1"/>
        <v>Çok İyi</v>
      </c>
      <c r="J34" s="74" t="e">
        <f>'FEN5'!L34</f>
        <v>#DIV/0!</v>
      </c>
      <c r="K34" s="60" t="e">
        <f>'FEN6'!L34</f>
        <v>#DIV/0!</v>
      </c>
      <c r="L34" s="60" t="e">
        <f>'FEN7'!J34</f>
        <v>#DIV/0!</v>
      </c>
      <c r="M34" s="60" t="e">
        <f t="shared" si="2"/>
        <v>#DIV/0!</v>
      </c>
      <c r="N34" s="60" t="e">
        <f>HAYAT3!#REF!</f>
        <v>#REF!</v>
      </c>
      <c r="O34" s="77"/>
      <c r="P34" s="77"/>
    </row>
    <row r="35" spans="1:16" ht="23.1" customHeight="1" x14ac:dyDescent="0.25">
      <c r="A35" s="11">
        <v>25</v>
      </c>
      <c r="B35" s="11">
        <f>ÖĞRENCİLİSTESİ!B30</f>
        <v>0</v>
      </c>
      <c r="C35" s="12">
        <f>ÖĞRENCİLİSTESİ!C30</f>
        <v>0</v>
      </c>
      <c r="D35" s="74" t="e">
        <f>'FEN1'!J35</f>
        <v>#DIV/0!</v>
      </c>
      <c r="E35" s="60" t="e">
        <f>'FEN2'!I35</f>
        <v>#DIV/0!</v>
      </c>
      <c r="F35" s="60">
        <f>'FEN3'!J35</f>
        <v>3</v>
      </c>
      <c r="G35" s="74">
        <f>'FEN4'!J35</f>
        <v>3</v>
      </c>
      <c r="H35" s="74" t="e">
        <f t="shared" si="0"/>
        <v>#DIV/0!</v>
      </c>
      <c r="I35" s="74" t="e">
        <f t="shared" si="1"/>
        <v>#DIV/0!</v>
      </c>
      <c r="J35" s="74" t="e">
        <f>'FEN5'!L35</f>
        <v>#DIV/0!</v>
      </c>
      <c r="K35" s="60" t="e">
        <f>'FEN6'!L35</f>
        <v>#DIV/0!</v>
      </c>
      <c r="L35" s="60" t="e">
        <f>'FEN7'!J35</f>
        <v>#DIV/0!</v>
      </c>
      <c r="M35" s="60" t="e">
        <f t="shared" si="2"/>
        <v>#DIV/0!</v>
      </c>
      <c r="N35" s="60" t="e">
        <f>HAYAT3!#REF!</f>
        <v>#REF!</v>
      </c>
      <c r="O35" s="77"/>
      <c r="P35" s="77"/>
    </row>
    <row r="36" spans="1:16" ht="23.1" customHeight="1" x14ac:dyDescent="0.25">
      <c r="A36" s="13">
        <v>26</v>
      </c>
      <c r="B36" s="13">
        <f>ÖĞRENCİLİSTESİ!B31</f>
        <v>0</v>
      </c>
      <c r="C36" s="14">
        <f>ÖĞRENCİLİSTESİ!C31</f>
        <v>0</v>
      </c>
      <c r="D36" s="74" t="e">
        <f>'FEN1'!J36</f>
        <v>#DIV/0!</v>
      </c>
      <c r="E36" s="60" t="e">
        <f>'FEN2'!I36</f>
        <v>#DIV/0!</v>
      </c>
      <c r="F36" s="60" t="e">
        <f>'FEN3'!J36</f>
        <v>#DIV/0!</v>
      </c>
      <c r="G36" s="74" t="e">
        <f>'FEN4'!J36</f>
        <v>#DIV/0!</v>
      </c>
      <c r="H36" s="74" t="e">
        <f t="shared" si="0"/>
        <v>#DIV/0!</v>
      </c>
      <c r="I36" s="74" t="e">
        <f t="shared" si="1"/>
        <v>#DIV/0!</v>
      </c>
      <c r="J36" s="74" t="e">
        <f>'FEN5'!L36</f>
        <v>#DIV/0!</v>
      </c>
      <c r="K36" s="60" t="e">
        <f>'FEN6'!L36</f>
        <v>#DIV/0!</v>
      </c>
      <c r="L36" s="60" t="e">
        <f>'FEN7'!J36</f>
        <v>#DIV/0!</v>
      </c>
      <c r="M36" s="60" t="e">
        <f t="shared" si="2"/>
        <v>#DIV/0!</v>
      </c>
      <c r="N36" s="60" t="e">
        <f>HAYAT3!#REF!</f>
        <v>#REF!</v>
      </c>
      <c r="O36" s="77"/>
      <c r="P36" s="77"/>
    </row>
    <row r="37" spans="1:16" ht="23.1" customHeight="1" x14ac:dyDescent="0.25">
      <c r="A37" s="11">
        <v>27</v>
      </c>
      <c r="B37" s="11">
        <f>ÖĞRENCİLİSTESİ!B32</f>
        <v>0</v>
      </c>
      <c r="C37" s="12">
        <f>ÖĞRENCİLİSTESİ!C32</f>
        <v>0</v>
      </c>
      <c r="D37" s="74" t="e">
        <f>'FEN1'!J37</f>
        <v>#DIV/0!</v>
      </c>
      <c r="E37" s="60" t="e">
        <f>'FEN2'!I37</f>
        <v>#DIV/0!</v>
      </c>
      <c r="F37" s="60" t="e">
        <f>'FEN3'!J37</f>
        <v>#DIV/0!</v>
      </c>
      <c r="G37" s="74" t="e">
        <f>'FEN4'!J37</f>
        <v>#DIV/0!</v>
      </c>
      <c r="H37" s="74" t="e">
        <f t="shared" si="0"/>
        <v>#DIV/0!</v>
      </c>
      <c r="I37" s="74" t="e">
        <f t="shared" si="1"/>
        <v>#DIV/0!</v>
      </c>
      <c r="J37" s="74" t="e">
        <f>'FEN5'!L37</f>
        <v>#DIV/0!</v>
      </c>
      <c r="K37" s="60" t="e">
        <f>'FEN6'!L37</f>
        <v>#DIV/0!</v>
      </c>
      <c r="L37" s="60" t="e">
        <f>'FEN7'!J37</f>
        <v>#DIV/0!</v>
      </c>
      <c r="M37" s="60" t="e">
        <f t="shared" si="2"/>
        <v>#DIV/0!</v>
      </c>
      <c r="N37" s="60" t="e">
        <f>HAYAT3!#REF!</f>
        <v>#REF!</v>
      </c>
      <c r="O37" s="77"/>
      <c r="P37" s="77"/>
    </row>
    <row r="38" spans="1:16" ht="23.1" customHeight="1" x14ac:dyDescent="0.25">
      <c r="A38" s="13">
        <v>28</v>
      </c>
      <c r="B38" s="13">
        <f>ÖĞRENCİLİSTESİ!B33</f>
        <v>0</v>
      </c>
      <c r="C38" s="14">
        <f>ÖĞRENCİLİSTESİ!C33</f>
        <v>0</v>
      </c>
      <c r="D38" s="74" t="e">
        <f>'FEN1'!J38</f>
        <v>#DIV/0!</v>
      </c>
      <c r="E38" s="60" t="e">
        <f>'FEN2'!I38</f>
        <v>#DIV/0!</v>
      </c>
      <c r="F38" s="60" t="e">
        <f>'FEN3'!J38</f>
        <v>#DIV/0!</v>
      </c>
      <c r="G38" s="74" t="e">
        <f>'FEN4'!J38</f>
        <v>#DIV/0!</v>
      </c>
      <c r="H38" s="74" t="e">
        <f t="shared" si="0"/>
        <v>#DIV/0!</v>
      </c>
      <c r="I38" s="74" t="e">
        <f t="shared" si="1"/>
        <v>#DIV/0!</v>
      </c>
      <c r="J38" s="74" t="e">
        <f>'FEN5'!L38</f>
        <v>#DIV/0!</v>
      </c>
      <c r="K38" s="60" t="e">
        <f>'FEN6'!L38</f>
        <v>#DIV/0!</v>
      </c>
      <c r="L38" s="60" t="e">
        <f>'FEN7'!J38</f>
        <v>#DIV/0!</v>
      </c>
      <c r="M38" s="60" t="e">
        <f t="shared" si="2"/>
        <v>#DIV/0!</v>
      </c>
      <c r="N38" s="60" t="e">
        <f>HAYAT3!#REF!</f>
        <v>#REF!</v>
      </c>
      <c r="O38" s="77"/>
      <c r="P38" s="77"/>
    </row>
    <row r="39" spans="1:16" ht="23.1" customHeight="1" x14ac:dyDescent="0.25">
      <c r="A39" s="11">
        <v>29</v>
      </c>
      <c r="B39" s="11">
        <f>ÖĞRENCİLİSTESİ!B34</f>
        <v>0</v>
      </c>
      <c r="C39" s="12">
        <f>ÖĞRENCİLİSTESİ!C34</f>
        <v>0</v>
      </c>
      <c r="D39" s="74" t="e">
        <f>'FEN1'!J39</f>
        <v>#DIV/0!</v>
      </c>
      <c r="E39" s="60" t="e">
        <f>'FEN2'!I39</f>
        <v>#DIV/0!</v>
      </c>
      <c r="F39" s="60" t="e">
        <f>'FEN3'!J39</f>
        <v>#DIV/0!</v>
      </c>
      <c r="G39" s="74" t="e">
        <f>'FEN4'!J39</f>
        <v>#DIV/0!</v>
      </c>
      <c r="H39" s="74" t="e">
        <f t="shared" si="0"/>
        <v>#DIV/0!</v>
      </c>
      <c r="I39" s="74" t="e">
        <f t="shared" si="1"/>
        <v>#DIV/0!</v>
      </c>
      <c r="J39" s="74" t="e">
        <f>'FEN5'!L39</f>
        <v>#DIV/0!</v>
      </c>
      <c r="K39" s="60" t="e">
        <f>'FEN6'!L39</f>
        <v>#DIV/0!</v>
      </c>
      <c r="L39" s="60" t="e">
        <f>'FEN7'!J39</f>
        <v>#DIV/0!</v>
      </c>
      <c r="M39" s="60" t="e">
        <f t="shared" si="2"/>
        <v>#DIV/0!</v>
      </c>
      <c r="N39" s="60" t="e">
        <f>HAYAT3!#REF!</f>
        <v>#REF!</v>
      </c>
      <c r="O39" s="77"/>
      <c r="P39" s="77"/>
    </row>
    <row r="40" spans="1:16" ht="23.1" customHeight="1" x14ac:dyDescent="0.25">
      <c r="A40" s="13">
        <v>30</v>
      </c>
      <c r="B40" s="13">
        <f>ÖĞRENCİLİSTESİ!B35</f>
        <v>0</v>
      </c>
      <c r="C40" s="14">
        <f>ÖĞRENCİLİSTESİ!C35</f>
        <v>0</v>
      </c>
      <c r="D40" s="74" t="e">
        <f>'FEN1'!J40</f>
        <v>#DIV/0!</v>
      </c>
      <c r="E40" s="60" t="e">
        <f>'FEN2'!I40</f>
        <v>#DIV/0!</v>
      </c>
      <c r="F40" s="60" t="e">
        <f>'FEN3'!J40</f>
        <v>#DIV/0!</v>
      </c>
      <c r="G40" s="74" t="e">
        <f>'FEN4'!J40</f>
        <v>#DIV/0!</v>
      </c>
      <c r="H40" s="74" t="e">
        <f t="shared" si="0"/>
        <v>#DIV/0!</v>
      </c>
      <c r="I40" s="74" t="e">
        <f t="shared" si="1"/>
        <v>#DIV/0!</v>
      </c>
      <c r="J40" s="74" t="e">
        <f>'FEN5'!L40</f>
        <v>#DIV/0!</v>
      </c>
      <c r="K40" s="60" t="e">
        <f>'FEN6'!L40</f>
        <v>#DIV/0!</v>
      </c>
      <c r="L40" s="60" t="e">
        <f>'FEN7'!J40</f>
        <v>#DIV/0!</v>
      </c>
      <c r="M40" s="60" t="e">
        <f t="shared" si="2"/>
        <v>#DIV/0!</v>
      </c>
      <c r="N40" s="60" t="e">
        <f>HAYAT3!#REF!</f>
        <v>#REF!</v>
      </c>
      <c r="O40" s="77"/>
      <c r="P40" s="77"/>
    </row>
    <row r="41" spans="1:16" ht="23.1" customHeight="1" x14ac:dyDescent="0.25">
      <c r="A41" s="11">
        <v>31</v>
      </c>
      <c r="B41" s="11">
        <f>ÖĞRENCİLİSTESİ!B36</f>
        <v>0</v>
      </c>
      <c r="C41" s="12">
        <f>ÖĞRENCİLİSTESİ!C36</f>
        <v>0</v>
      </c>
      <c r="D41" s="74" t="e">
        <f>'FEN1'!J41</f>
        <v>#DIV/0!</v>
      </c>
      <c r="E41" s="60" t="e">
        <f>'FEN2'!I41</f>
        <v>#DIV/0!</v>
      </c>
      <c r="F41" s="60" t="e">
        <f>'FEN3'!J41</f>
        <v>#DIV/0!</v>
      </c>
      <c r="G41" s="74" t="e">
        <f>'FEN4'!J41</f>
        <v>#DIV/0!</v>
      </c>
      <c r="H41" s="74" t="e">
        <f t="shared" si="0"/>
        <v>#DIV/0!</v>
      </c>
      <c r="I41" s="74" t="e">
        <f t="shared" si="1"/>
        <v>#DIV/0!</v>
      </c>
      <c r="J41" s="74" t="e">
        <f>'FEN5'!L41</f>
        <v>#DIV/0!</v>
      </c>
      <c r="K41" s="60" t="e">
        <f>'FEN6'!L41</f>
        <v>#DIV/0!</v>
      </c>
      <c r="L41" s="60" t="e">
        <f>'FEN7'!J41</f>
        <v>#DIV/0!</v>
      </c>
      <c r="M41" s="60" t="e">
        <f t="shared" si="2"/>
        <v>#DIV/0!</v>
      </c>
      <c r="N41" s="60" t="e">
        <f>HAYAT3!#REF!</f>
        <v>#REF!</v>
      </c>
      <c r="O41" s="77"/>
      <c r="P41" s="77"/>
    </row>
    <row r="42" spans="1:16" ht="23.1" customHeight="1" x14ac:dyDescent="0.25">
      <c r="A42" s="13">
        <v>32</v>
      </c>
      <c r="B42" s="13" t="e">
        <f>ÖĞRENCİLİSTESİ!#REF!</f>
        <v>#REF!</v>
      </c>
      <c r="C42" s="14" t="e">
        <f>ÖĞRENCİLİSTESİ!#REF!</f>
        <v>#REF!</v>
      </c>
      <c r="D42" s="74" t="e">
        <f>'FEN1'!J42</f>
        <v>#DIV/0!</v>
      </c>
      <c r="E42" s="60" t="e">
        <f>'FEN2'!I42</f>
        <v>#DIV/0!</v>
      </c>
      <c r="F42" s="60" t="e">
        <f>'FEN3'!J42</f>
        <v>#DIV/0!</v>
      </c>
      <c r="G42" s="74" t="e">
        <f>'FEN4'!J42</f>
        <v>#DIV/0!</v>
      </c>
      <c r="H42" s="74" t="e">
        <f t="shared" si="0"/>
        <v>#DIV/0!</v>
      </c>
      <c r="I42" s="74" t="e">
        <f t="shared" si="1"/>
        <v>#DIV/0!</v>
      </c>
      <c r="J42" s="74" t="e">
        <f>'FEN5'!L42</f>
        <v>#DIV/0!</v>
      </c>
      <c r="K42" s="60" t="e">
        <f>'FEN6'!L42</f>
        <v>#DIV/0!</v>
      </c>
      <c r="L42" s="60" t="e">
        <f>'FEN7'!J42</f>
        <v>#DIV/0!</v>
      </c>
      <c r="M42" s="60" t="e">
        <f t="shared" si="2"/>
        <v>#DIV/0!</v>
      </c>
      <c r="N42" s="60" t="e">
        <f>HAYAT3!#REF!</f>
        <v>#REF!</v>
      </c>
      <c r="O42" s="77"/>
      <c r="P42" s="77"/>
    </row>
    <row r="43" spans="1:16" ht="23.1" customHeight="1" x14ac:dyDescent="0.25">
      <c r="A43" s="11">
        <v>33</v>
      </c>
      <c r="B43" s="11">
        <f>ÖĞRENCİLİSTESİ!B38</f>
        <v>0</v>
      </c>
      <c r="C43" s="12">
        <f>ÖĞRENCİLİSTESİ!C38</f>
        <v>0</v>
      </c>
      <c r="D43" s="74" t="e">
        <f>'FEN1'!J43</f>
        <v>#DIV/0!</v>
      </c>
      <c r="E43" s="60" t="e">
        <f>'FEN2'!I43</f>
        <v>#DIV/0!</v>
      </c>
      <c r="F43" s="60" t="e">
        <f>'FEN3'!J43</f>
        <v>#DIV/0!</v>
      </c>
      <c r="G43" s="74" t="e">
        <f>'FEN4'!J43</f>
        <v>#DIV/0!</v>
      </c>
      <c r="H43" s="74" t="e">
        <f t="shared" si="0"/>
        <v>#DIV/0!</v>
      </c>
      <c r="I43" s="74" t="e">
        <f t="shared" si="1"/>
        <v>#DIV/0!</v>
      </c>
      <c r="J43" s="74" t="e">
        <f>'FEN5'!L43</f>
        <v>#DIV/0!</v>
      </c>
      <c r="K43" s="60" t="e">
        <f>'FEN6'!L43</f>
        <v>#DIV/0!</v>
      </c>
      <c r="L43" s="60" t="e">
        <f>'FEN7'!J43</f>
        <v>#DIV/0!</v>
      </c>
      <c r="M43" s="60" t="e">
        <f t="shared" si="2"/>
        <v>#DIV/0!</v>
      </c>
      <c r="N43" s="60" t="e">
        <f>HAYAT3!#REF!</f>
        <v>#REF!</v>
      </c>
      <c r="O43" s="77"/>
      <c r="P43" s="77"/>
    </row>
    <row r="44" spans="1:16" ht="23.1" customHeight="1" x14ac:dyDescent="0.25">
      <c r="A44" s="13">
        <v>34</v>
      </c>
      <c r="B44" s="13" t="e">
        <f>ÖĞRENCİLİSTESİ!#REF!</f>
        <v>#REF!</v>
      </c>
      <c r="C44" s="14" t="e">
        <f>ÖĞRENCİLİSTESİ!#REF!</f>
        <v>#REF!</v>
      </c>
      <c r="D44" s="74" t="e">
        <f>'FEN1'!J44</f>
        <v>#DIV/0!</v>
      </c>
      <c r="E44" s="60" t="e">
        <f>'FEN2'!I44</f>
        <v>#DIV/0!</v>
      </c>
      <c r="F44" s="60" t="e">
        <f>'FEN3'!J44</f>
        <v>#DIV/0!</v>
      </c>
      <c r="G44" s="74" t="e">
        <f>'FEN4'!J44</f>
        <v>#DIV/0!</v>
      </c>
      <c r="H44" s="74" t="e">
        <f t="shared" si="0"/>
        <v>#DIV/0!</v>
      </c>
      <c r="I44" s="74" t="e">
        <f t="shared" si="1"/>
        <v>#DIV/0!</v>
      </c>
      <c r="J44" s="74" t="e">
        <f>'FEN5'!L44</f>
        <v>#DIV/0!</v>
      </c>
      <c r="K44" s="60" t="e">
        <f>'FEN6'!L44</f>
        <v>#DIV/0!</v>
      </c>
      <c r="L44" s="60" t="e">
        <f>'FEN7'!J44</f>
        <v>#DIV/0!</v>
      </c>
      <c r="M44" s="60" t="e">
        <f t="shared" si="2"/>
        <v>#DIV/0!</v>
      </c>
      <c r="N44" s="60" t="e">
        <f>HAYAT3!#REF!</f>
        <v>#REF!</v>
      </c>
      <c r="O44" s="77"/>
      <c r="P44" s="77"/>
    </row>
    <row r="45" spans="1:16" ht="23.1" customHeight="1" x14ac:dyDescent="0.25">
      <c r="A45" s="11">
        <v>35</v>
      </c>
      <c r="B45" s="11">
        <f>ÖĞRENCİLİSTESİ!B40</f>
        <v>0</v>
      </c>
      <c r="C45" s="12">
        <f>ÖĞRENCİLİSTESİ!C40</f>
        <v>0</v>
      </c>
      <c r="D45" s="74" t="e">
        <f>'FEN1'!J45</f>
        <v>#DIV/0!</v>
      </c>
      <c r="E45" s="60" t="e">
        <f>'FEN2'!I45</f>
        <v>#DIV/0!</v>
      </c>
      <c r="F45" s="60" t="e">
        <f>'FEN3'!J45</f>
        <v>#DIV/0!</v>
      </c>
      <c r="G45" s="74" t="e">
        <f>'FEN4'!J45</f>
        <v>#DIV/0!</v>
      </c>
      <c r="H45" s="74" t="e">
        <f t="shared" si="0"/>
        <v>#DIV/0!</v>
      </c>
      <c r="I45" s="74" t="e">
        <f t="shared" si="1"/>
        <v>#DIV/0!</v>
      </c>
      <c r="J45" s="74" t="e">
        <f>'FEN5'!L45</f>
        <v>#DIV/0!</v>
      </c>
      <c r="K45" s="60" t="e">
        <f>'FEN6'!L45</f>
        <v>#DIV/0!</v>
      </c>
      <c r="L45" s="60" t="e">
        <f>'FEN7'!J45</f>
        <v>#DIV/0!</v>
      </c>
      <c r="M45" s="60" t="e">
        <f t="shared" si="2"/>
        <v>#DIV/0!</v>
      </c>
      <c r="N45" s="60" t="e">
        <f>HAYAT3!#REF!</f>
        <v>#REF!</v>
      </c>
      <c r="O45" s="77"/>
      <c r="P45" s="77"/>
    </row>
    <row r="46" spans="1:16" ht="23.1" customHeight="1" x14ac:dyDescent="0.25">
      <c r="A46" s="13">
        <v>36</v>
      </c>
      <c r="B46" s="13">
        <f>ÖĞRENCİLİSTESİ!B41</f>
        <v>0</v>
      </c>
      <c r="C46" s="14">
        <f>ÖĞRENCİLİSTESİ!C41</f>
        <v>0</v>
      </c>
      <c r="D46" s="74" t="e">
        <f>'FEN1'!J46</f>
        <v>#DIV/0!</v>
      </c>
      <c r="E46" s="60" t="e">
        <f>'FEN2'!I46</f>
        <v>#DIV/0!</v>
      </c>
      <c r="F46" s="60" t="e">
        <f>'FEN3'!J46</f>
        <v>#DIV/0!</v>
      </c>
      <c r="G46" s="74" t="e">
        <f>'FEN4'!J46</f>
        <v>#DIV/0!</v>
      </c>
      <c r="H46" s="74" t="e">
        <f t="shared" si="0"/>
        <v>#DIV/0!</v>
      </c>
      <c r="I46" s="74" t="e">
        <f t="shared" si="1"/>
        <v>#DIV/0!</v>
      </c>
      <c r="J46" s="74" t="e">
        <f>'FEN5'!L46</f>
        <v>#DIV/0!</v>
      </c>
      <c r="K46" s="60" t="e">
        <f>'FEN6'!L46</f>
        <v>#DIV/0!</v>
      </c>
      <c r="L46" s="60" t="e">
        <f>'FEN7'!J46</f>
        <v>#DIV/0!</v>
      </c>
      <c r="M46" s="60" t="e">
        <f t="shared" si="2"/>
        <v>#DIV/0!</v>
      </c>
      <c r="N46" s="60" t="e">
        <f>HAYAT3!#REF!</f>
        <v>#REF!</v>
      </c>
      <c r="O46" s="77"/>
      <c r="P46" s="77"/>
    </row>
    <row r="47" spans="1:16" ht="23.1" customHeight="1" x14ac:dyDescent="0.25">
      <c r="A47" s="13">
        <v>37</v>
      </c>
      <c r="B47" s="13" t="e">
        <f>ÖĞRENCİLİSTESİ!#REF!</f>
        <v>#REF!</v>
      </c>
      <c r="C47" s="14" t="e">
        <f>ÖĞRENCİLİSTESİ!#REF!</f>
        <v>#REF!</v>
      </c>
      <c r="D47" s="74" t="e">
        <f>'FEN1'!#REF!</f>
        <v>#REF!</v>
      </c>
      <c r="E47" s="60" t="e">
        <f>'FEN2'!#REF!</f>
        <v>#REF!</v>
      </c>
      <c r="F47" s="60" t="e">
        <f>'FEN3'!#REF!</f>
        <v>#REF!</v>
      </c>
      <c r="G47" s="74" t="e">
        <f>'FEN4'!#REF!</f>
        <v>#REF!</v>
      </c>
      <c r="H47" s="74" t="e">
        <f t="shared" si="0"/>
        <v>#REF!</v>
      </c>
      <c r="I47" s="74" t="e">
        <f t="shared" si="1"/>
        <v>#REF!</v>
      </c>
      <c r="J47" s="74" t="e">
        <f>'FEN5'!#REF!</f>
        <v>#REF!</v>
      </c>
      <c r="K47" s="60" t="e">
        <f>'FEN6'!#REF!</f>
        <v>#REF!</v>
      </c>
      <c r="L47" s="60" t="e">
        <f>'FEN7'!#REF!</f>
        <v>#REF!</v>
      </c>
      <c r="M47" s="60" t="e">
        <f t="shared" si="2"/>
        <v>#REF!</v>
      </c>
      <c r="N47" s="60" t="e">
        <f>HAYAT3!#REF!</f>
        <v>#REF!</v>
      </c>
      <c r="O47" s="77"/>
      <c r="P47" s="77"/>
    </row>
    <row r="48" spans="1:16" ht="23.1" customHeight="1" x14ac:dyDescent="0.25">
      <c r="A48" s="11">
        <v>38</v>
      </c>
      <c r="B48" s="15" t="e">
        <f>ÖĞRENCİLİSTESİ!#REF!</f>
        <v>#REF!</v>
      </c>
      <c r="C48" s="3" t="e">
        <f>ÖĞRENCİLİSTESİ!#REF!</f>
        <v>#REF!</v>
      </c>
      <c r="D48" s="74" t="e">
        <f>'FEN1'!#REF!</f>
        <v>#REF!</v>
      </c>
      <c r="E48" s="60" t="e">
        <f>'FEN2'!#REF!</f>
        <v>#REF!</v>
      </c>
      <c r="F48" s="60" t="e">
        <f>'FEN3'!#REF!</f>
        <v>#REF!</v>
      </c>
      <c r="G48" s="74" t="e">
        <f>'FEN4'!#REF!</f>
        <v>#REF!</v>
      </c>
      <c r="H48" s="74" t="e">
        <f t="shared" si="0"/>
        <v>#REF!</v>
      </c>
      <c r="I48" s="74" t="e">
        <f t="shared" si="1"/>
        <v>#REF!</v>
      </c>
      <c r="J48" s="74" t="e">
        <f>'FEN5'!#REF!</f>
        <v>#REF!</v>
      </c>
      <c r="K48" s="60" t="e">
        <f>'FEN6'!#REF!</f>
        <v>#REF!</v>
      </c>
      <c r="L48" s="60" t="e">
        <f>'FEN7'!#REF!</f>
        <v>#REF!</v>
      </c>
      <c r="M48" s="60" t="e">
        <f t="shared" si="2"/>
        <v>#REF!</v>
      </c>
      <c r="N48" s="60" t="e">
        <f>HAYAT3!#REF!</f>
        <v>#REF!</v>
      </c>
      <c r="O48" s="77"/>
      <c r="P48" s="77"/>
    </row>
    <row r="50" spans="5:17" ht="15.75" customHeight="1" x14ac:dyDescent="0.25">
      <c r="J50" s="71"/>
      <c r="K50" s="48"/>
      <c r="L50" s="272" t="e">
        <f>#REF!</f>
        <v>#REF!</v>
      </c>
      <c r="M50" s="273"/>
      <c r="N50" s="274"/>
      <c r="O50" s="48"/>
      <c r="P50" s="48"/>
      <c r="Q50" s="24"/>
    </row>
    <row r="51" spans="5:17" ht="15.75" customHeight="1" x14ac:dyDescent="0.25">
      <c r="J51" s="71"/>
      <c r="K51" s="71"/>
      <c r="L51" s="71"/>
      <c r="M51" s="71"/>
      <c r="N51" s="71"/>
      <c r="O51" s="71"/>
      <c r="P51" s="71"/>
      <c r="Q51" s="24"/>
    </row>
    <row r="52" spans="5:17" x14ac:dyDescent="0.25">
      <c r="J52" s="71"/>
      <c r="K52" s="71"/>
      <c r="L52" s="71"/>
      <c r="N52" s="71"/>
      <c r="O52" s="71"/>
      <c r="P52" s="71"/>
      <c r="Q52" s="24"/>
    </row>
    <row r="53" spans="5:17" x14ac:dyDescent="0.25">
      <c r="E53" s="1"/>
      <c r="F53" s="1"/>
      <c r="G53" s="1"/>
      <c r="Q53" s="24"/>
    </row>
    <row r="54" spans="5:17" x14ac:dyDescent="0.25">
      <c r="Q54" s="24"/>
    </row>
    <row r="55" spans="5:17" x14ac:dyDescent="0.25">
      <c r="Q55" s="24"/>
    </row>
    <row r="56" spans="5:17" x14ac:dyDescent="0.25">
      <c r="Q56" s="24"/>
    </row>
    <row r="57" spans="5:17" x14ac:dyDescent="0.25">
      <c r="Q57" s="24"/>
    </row>
    <row r="58" spans="5:17" x14ac:dyDescent="0.25">
      <c r="Q58" s="24"/>
    </row>
  </sheetData>
  <protectedRanges>
    <protectedRange sqref="B48" name="Aralık1_2_1_1"/>
    <protectedRange sqref="A11:C11 A48" name="Aralık1_1_1_1_1"/>
  </protectedRanges>
  <mergeCells count="10">
    <mergeCell ref="L50:N50"/>
    <mergeCell ref="A2:B2"/>
    <mergeCell ref="A3:B9"/>
    <mergeCell ref="C3:C9"/>
    <mergeCell ref="A1:N1"/>
    <mergeCell ref="C2:N2"/>
    <mergeCell ref="D5:I5"/>
    <mergeCell ref="J5:N5"/>
    <mergeCell ref="D6:I6"/>
    <mergeCell ref="J6:N6"/>
  </mergeCells>
  <hyperlinks>
    <hyperlink ref="D5:F6" location="HAYATBİLGİSİ!A1" display="HAYAT BİLGİSİ"/>
    <hyperlink ref="J5:N6" location="TÜRKÇE!A1" display="TÜRKÇE"/>
    <hyperlink ref="D5:I6" location="TÜRKÇE!A1" display="TÜRKÇE"/>
    <hyperlink ref="D5:I5" location="'FEN BİLİMLERİ'!A1" display="FEN BİLİMLERİ"/>
    <hyperlink ref="J5:N5" location="'FEN BİLİMLERİ'!A1" display="FEN BİLİMLERİ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71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topLeftCell="A37" workbookViewId="0">
      <selection sqref="A1:Q1"/>
    </sheetView>
  </sheetViews>
  <sheetFormatPr defaultRowHeight="15.75" x14ac:dyDescent="0.25"/>
  <cols>
    <col min="1" max="2" width="4.7109375" style="1" customWidth="1"/>
    <col min="3" max="3" width="27.7109375" style="1" customWidth="1"/>
    <col min="4" max="9" width="5.7109375" style="70" customWidth="1"/>
    <col min="10" max="10" width="13.7109375" style="70" customWidth="1"/>
    <col min="11" max="16" width="5.7109375" style="70" customWidth="1"/>
    <col min="17" max="17" width="13.7109375" style="70" customWidth="1"/>
    <col min="18" max="19" width="5.7109375" style="70" customWidth="1"/>
    <col min="20" max="20" width="5.7109375" style="1" customWidth="1"/>
    <col min="21" max="23" width="7.7109375" style="1" customWidth="1"/>
    <col min="24" max="16384" width="9.140625" style="1"/>
  </cols>
  <sheetData>
    <row r="1" spans="1:19" ht="20.100000000000001" customHeight="1" x14ac:dyDescent="0.3">
      <c r="A1" s="193" t="e">
        <f>#REF!</f>
        <v>#REF!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5"/>
      <c r="R1" s="49"/>
      <c r="S1" s="49"/>
    </row>
    <row r="2" spans="1:19" ht="20.100000000000001" customHeight="1" x14ac:dyDescent="0.3">
      <c r="A2" s="193" t="e">
        <f>#REF!</f>
        <v>#REF!</v>
      </c>
      <c r="B2" s="195"/>
      <c r="C2" s="193" t="s">
        <v>75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5"/>
      <c r="R2" s="49"/>
      <c r="S2" s="49"/>
    </row>
    <row r="3" spans="1:19" ht="24.95" customHeight="1" x14ac:dyDescent="0.25">
      <c r="A3" s="269"/>
      <c r="B3" s="242"/>
      <c r="C3" s="275" t="e">
        <f>#REF!</f>
        <v>#REF!</v>
      </c>
      <c r="D3" s="91"/>
      <c r="E3" s="92"/>
      <c r="F3" s="92"/>
      <c r="G3" s="92"/>
      <c r="H3" s="92"/>
      <c r="I3" s="92"/>
      <c r="J3" s="93"/>
      <c r="K3" s="71"/>
      <c r="L3" s="71"/>
      <c r="M3" s="71"/>
      <c r="N3" s="71"/>
      <c r="O3" s="71"/>
      <c r="P3" s="71"/>
      <c r="Q3" s="83"/>
      <c r="R3" s="71"/>
      <c r="S3" s="75"/>
    </row>
    <row r="4" spans="1:19" ht="24.95" customHeight="1" x14ac:dyDescent="0.25">
      <c r="A4" s="270"/>
      <c r="B4" s="243"/>
      <c r="C4" s="275"/>
      <c r="D4" s="78"/>
      <c r="E4" s="75"/>
      <c r="F4" s="75"/>
      <c r="G4" s="75"/>
      <c r="H4" s="75"/>
      <c r="I4" s="75"/>
      <c r="J4" s="79"/>
      <c r="K4" s="75"/>
      <c r="L4" s="75"/>
      <c r="M4" s="75"/>
      <c r="N4" s="75"/>
      <c r="O4" s="75"/>
      <c r="P4" s="75"/>
      <c r="Q4" s="79"/>
      <c r="R4" s="75"/>
      <c r="S4" s="75"/>
    </row>
    <row r="5" spans="1:19" ht="24.95" customHeight="1" x14ac:dyDescent="0.25">
      <c r="A5" s="270"/>
      <c r="B5" s="243"/>
      <c r="C5" s="275"/>
      <c r="D5" s="266" t="s">
        <v>9</v>
      </c>
      <c r="E5" s="267"/>
      <c r="F5" s="267"/>
      <c r="G5" s="267"/>
      <c r="H5" s="267"/>
      <c r="I5" s="267"/>
      <c r="J5" s="268"/>
      <c r="K5" s="267" t="s">
        <v>9</v>
      </c>
      <c r="L5" s="267"/>
      <c r="M5" s="267"/>
      <c r="N5" s="267"/>
      <c r="O5" s="267"/>
      <c r="P5" s="267"/>
      <c r="Q5" s="268"/>
      <c r="R5" s="88"/>
      <c r="S5" s="75"/>
    </row>
    <row r="6" spans="1:19" ht="24.95" customHeight="1" x14ac:dyDescent="0.25">
      <c r="A6" s="270"/>
      <c r="B6" s="243"/>
      <c r="C6" s="275"/>
      <c r="D6" s="263" t="s">
        <v>67</v>
      </c>
      <c r="E6" s="264"/>
      <c r="F6" s="264"/>
      <c r="G6" s="264"/>
      <c r="H6" s="264"/>
      <c r="I6" s="264"/>
      <c r="J6" s="265"/>
      <c r="K6" s="267" t="s">
        <v>66</v>
      </c>
      <c r="L6" s="267"/>
      <c r="M6" s="267"/>
      <c r="N6" s="267"/>
      <c r="O6" s="267"/>
      <c r="P6" s="267"/>
      <c r="Q6" s="268"/>
      <c r="R6" s="88"/>
      <c r="S6" s="75"/>
    </row>
    <row r="7" spans="1:19" ht="24.95" customHeight="1" x14ac:dyDescent="0.25">
      <c r="A7" s="270"/>
      <c r="B7" s="243"/>
      <c r="C7" s="275"/>
      <c r="D7" s="87"/>
      <c r="E7" s="88"/>
      <c r="F7" s="88"/>
      <c r="G7" s="88"/>
      <c r="H7" s="88"/>
      <c r="I7" s="88"/>
      <c r="J7" s="89"/>
      <c r="K7" s="88"/>
      <c r="L7" s="88"/>
      <c r="M7" s="88"/>
      <c r="N7" s="88"/>
      <c r="O7" s="88"/>
      <c r="P7" s="88"/>
      <c r="Q7" s="89"/>
      <c r="R7" s="88"/>
      <c r="S7" s="75"/>
    </row>
    <row r="8" spans="1:19" ht="24.95" customHeight="1" x14ac:dyDescent="0.25">
      <c r="A8" s="270"/>
      <c r="B8" s="243"/>
      <c r="C8" s="275"/>
      <c r="D8" s="78"/>
      <c r="E8" s="75"/>
      <c r="F8" s="75"/>
      <c r="G8" s="75"/>
      <c r="H8" s="75"/>
      <c r="I8" s="75"/>
      <c r="J8" s="79"/>
      <c r="K8" s="75"/>
      <c r="L8" s="75"/>
      <c r="M8" s="75"/>
      <c r="N8" s="75"/>
      <c r="O8" s="75"/>
      <c r="P8" s="75"/>
      <c r="Q8" s="79"/>
      <c r="R8" s="75"/>
      <c r="S8" s="75"/>
    </row>
    <row r="9" spans="1:19" ht="24.95" customHeight="1" x14ac:dyDescent="0.25">
      <c r="A9" s="271"/>
      <c r="B9" s="249"/>
      <c r="C9" s="276"/>
      <c r="D9" s="80"/>
      <c r="E9" s="81"/>
      <c r="F9" s="81"/>
      <c r="G9" s="81"/>
      <c r="H9" s="81"/>
      <c r="I9" s="81"/>
      <c r="J9" s="82"/>
      <c r="K9" s="81"/>
      <c r="L9" s="81"/>
      <c r="M9" s="81"/>
      <c r="N9" s="81"/>
      <c r="O9" s="81"/>
      <c r="P9" s="81"/>
      <c r="Q9" s="82"/>
      <c r="R9" s="75"/>
      <c r="S9" s="75"/>
    </row>
    <row r="10" spans="1:19" ht="23.1" customHeight="1" x14ac:dyDescent="0.25">
      <c r="A10" s="9" t="s">
        <v>1</v>
      </c>
      <c r="B10" s="9" t="s">
        <v>0</v>
      </c>
      <c r="C10" s="10" t="s">
        <v>10</v>
      </c>
      <c r="D10" s="90" t="s">
        <v>49</v>
      </c>
      <c r="E10" s="90" t="s">
        <v>50</v>
      </c>
      <c r="F10" s="90" t="s">
        <v>51</v>
      </c>
      <c r="G10" s="90" t="s">
        <v>52</v>
      </c>
      <c r="H10" s="90" t="s">
        <v>53</v>
      </c>
      <c r="I10" s="90" t="s">
        <v>63</v>
      </c>
      <c r="J10" s="73" t="s">
        <v>65</v>
      </c>
      <c r="K10" s="73" t="s">
        <v>54</v>
      </c>
      <c r="L10" s="73" t="s">
        <v>55</v>
      </c>
      <c r="M10" s="73" t="s">
        <v>56</v>
      </c>
      <c r="N10" s="73" t="s">
        <v>57</v>
      </c>
      <c r="O10" s="73" t="s">
        <v>58</v>
      </c>
      <c r="P10" s="73" t="s">
        <v>63</v>
      </c>
      <c r="Q10" s="73" t="s">
        <v>65</v>
      </c>
      <c r="R10" s="76"/>
      <c r="S10" s="76"/>
    </row>
    <row r="11" spans="1:19" ht="23.1" customHeight="1" x14ac:dyDescent="0.25">
      <c r="A11" s="11">
        <v>1</v>
      </c>
      <c r="B11" s="11">
        <f>ÖĞRENCİLİSTESİ!B5</f>
        <v>5</v>
      </c>
      <c r="C11" s="12" t="str">
        <f>ÖĞRENCİLİSTESİ!C5</f>
        <v>BİLAL ENSAR ERTAŞ</v>
      </c>
      <c r="D11" s="74" t="e">
        <f>#REF!</f>
        <v>#REF!</v>
      </c>
      <c r="E11" s="60" t="e">
        <f>#REF!</f>
        <v>#REF!</v>
      </c>
      <c r="F11" s="60" t="e">
        <f>#REF!</f>
        <v>#REF!</v>
      </c>
      <c r="G11" s="74" t="e">
        <f>#REF!</f>
        <v>#REF!</v>
      </c>
      <c r="H11" s="74" t="e">
        <f>#REF!</f>
        <v>#REF!</v>
      </c>
      <c r="I11" s="74" t="e">
        <f t="shared" ref="I11:I48" si="0">AVERAGEA(D11:G11)</f>
        <v>#REF!</v>
      </c>
      <c r="J11" s="74" t="e">
        <f t="shared" ref="J11:J48" si="1">IF(I11&lt;1.5,"Geliştirilmeli",IF(I11&gt;2.44,"Çok İyi","İyi"))</f>
        <v>#REF!</v>
      </c>
      <c r="K11" s="74" t="e">
        <f>#REF!</f>
        <v>#REF!</v>
      </c>
      <c r="L11" s="60" t="e">
        <f>#REF!</f>
        <v>#REF!</v>
      </c>
      <c r="M11" s="60" t="e">
        <f>#REF!</f>
        <v>#REF!</v>
      </c>
      <c r="N11" s="60" t="e">
        <f>#REF!</f>
        <v>#REF!</v>
      </c>
      <c r="O11" s="60" t="e">
        <f>#REF!</f>
        <v>#REF!</v>
      </c>
      <c r="P11" s="60" t="e">
        <f t="shared" ref="P11:P48" si="2">AVERAGEA(K11:N11)</f>
        <v>#REF!</v>
      </c>
      <c r="Q11" s="60" t="e">
        <f>IF(P11&lt;1.5,"Geliştirilmeli",IF(P11&gt;2.44,"Çok İyi","İyi"))</f>
        <v>#REF!</v>
      </c>
      <c r="R11" s="77"/>
      <c r="S11" s="77"/>
    </row>
    <row r="12" spans="1:19" ht="23.1" customHeight="1" x14ac:dyDescent="0.25">
      <c r="A12" s="13">
        <v>2</v>
      </c>
      <c r="B12" s="13">
        <f>ÖĞRENCİLİSTESİ!B6</f>
        <v>12</v>
      </c>
      <c r="C12" s="14" t="str">
        <f>ÖĞRENCİLİSTESİ!C6</f>
        <v>ARDA ÇATAL</v>
      </c>
      <c r="D12" s="74" t="e">
        <f>#REF!</f>
        <v>#REF!</v>
      </c>
      <c r="E12" s="60" t="e">
        <f>#REF!</f>
        <v>#REF!</v>
      </c>
      <c r="F12" s="60" t="e">
        <f>#REF!</f>
        <v>#REF!</v>
      </c>
      <c r="G12" s="74" t="e">
        <f>#REF!</f>
        <v>#REF!</v>
      </c>
      <c r="H12" s="74" t="e">
        <f>#REF!</f>
        <v>#REF!</v>
      </c>
      <c r="I12" s="74" t="e">
        <f t="shared" si="0"/>
        <v>#REF!</v>
      </c>
      <c r="J12" s="74" t="e">
        <f t="shared" si="1"/>
        <v>#REF!</v>
      </c>
      <c r="K12" s="74" t="e">
        <f>#REF!</f>
        <v>#REF!</v>
      </c>
      <c r="L12" s="60" t="e">
        <f>#REF!</f>
        <v>#REF!</v>
      </c>
      <c r="M12" s="60" t="e">
        <f>#REF!</f>
        <v>#REF!</v>
      </c>
      <c r="N12" s="60" t="e">
        <f>#REF!</f>
        <v>#REF!</v>
      </c>
      <c r="O12" s="60" t="e">
        <f>#REF!</f>
        <v>#REF!</v>
      </c>
      <c r="P12" s="60" t="e">
        <f t="shared" si="2"/>
        <v>#REF!</v>
      </c>
      <c r="Q12" s="60" t="e">
        <f>HAYAT3!#REF!</f>
        <v>#REF!</v>
      </c>
      <c r="R12" s="77"/>
      <c r="S12" s="77"/>
    </row>
    <row r="13" spans="1:19" ht="23.1" customHeight="1" x14ac:dyDescent="0.25">
      <c r="A13" s="11">
        <v>3</v>
      </c>
      <c r="B13" s="11">
        <f>ÖĞRENCİLİSTESİ!B7</f>
        <v>38</v>
      </c>
      <c r="C13" s="12" t="str">
        <f>ÖĞRENCİLİSTESİ!C7</f>
        <v>AYŞE BUĞLEM İMROZ</v>
      </c>
      <c r="D13" s="74" t="e">
        <f>#REF!</f>
        <v>#REF!</v>
      </c>
      <c r="E13" s="60" t="e">
        <f>#REF!</f>
        <v>#REF!</v>
      </c>
      <c r="F13" s="60" t="e">
        <f>#REF!</f>
        <v>#REF!</v>
      </c>
      <c r="G13" s="74" t="e">
        <f>#REF!</f>
        <v>#REF!</v>
      </c>
      <c r="H13" s="74" t="e">
        <f>#REF!</f>
        <v>#REF!</v>
      </c>
      <c r="I13" s="74" t="e">
        <f t="shared" si="0"/>
        <v>#REF!</v>
      </c>
      <c r="J13" s="74" t="e">
        <f t="shared" si="1"/>
        <v>#REF!</v>
      </c>
      <c r="K13" s="74" t="e">
        <f>#REF!</f>
        <v>#REF!</v>
      </c>
      <c r="L13" s="60" t="e">
        <f>#REF!</f>
        <v>#REF!</v>
      </c>
      <c r="M13" s="60" t="e">
        <f>#REF!</f>
        <v>#REF!</v>
      </c>
      <c r="N13" s="60" t="e">
        <f>#REF!</f>
        <v>#REF!</v>
      </c>
      <c r="O13" s="60" t="e">
        <f>#REF!</f>
        <v>#REF!</v>
      </c>
      <c r="P13" s="60" t="e">
        <f t="shared" si="2"/>
        <v>#REF!</v>
      </c>
      <c r="Q13" s="60" t="e">
        <f>HAYAT3!#REF!</f>
        <v>#REF!</v>
      </c>
      <c r="R13" s="77"/>
      <c r="S13" s="77"/>
    </row>
    <row r="14" spans="1:19" ht="23.1" customHeight="1" x14ac:dyDescent="0.25">
      <c r="A14" s="13">
        <v>4</v>
      </c>
      <c r="B14" s="13">
        <f>ÖĞRENCİLİSTESİ!B8</f>
        <v>44</v>
      </c>
      <c r="C14" s="14" t="str">
        <f>ÖĞRENCİLİSTESİ!C8</f>
        <v>YUSUF EREN KILIÇ</v>
      </c>
      <c r="D14" s="74" t="e">
        <f>#REF!</f>
        <v>#REF!</v>
      </c>
      <c r="E14" s="60" t="e">
        <f>#REF!</f>
        <v>#REF!</v>
      </c>
      <c r="F14" s="60" t="e">
        <f>#REF!</f>
        <v>#REF!</v>
      </c>
      <c r="G14" s="74" t="e">
        <f>#REF!</f>
        <v>#REF!</v>
      </c>
      <c r="H14" s="74" t="e">
        <f>#REF!</f>
        <v>#REF!</v>
      </c>
      <c r="I14" s="74" t="e">
        <f t="shared" si="0"/>
        <v>#REF!</v>
      </c>
      <c r="J14" s="74" t="e">
        <f t="shared" si="1"/>
        <v>#REF!</v>
      </c>
      <c r="K14" s="74" t="e">
        <f>#REF!</f>
        <v>#REF!</v>
      </c>
      <c r="L14" s="60" t="e">
        <f>#REF!</f>
        <v>#REF!</v>
      </c>
      <c r="M14" s="60" t="e">
        <f>#REF!</f>
        <v>#REF!</v>
      </c>
      <c r="N14" s="60" t="e">
        <f>#REF!</f>
        <v>#REF!</v>
      </c>
      <c r="O14" s="60" t="e">
        <f>#REF!</f>
        <v>#REF!</v>
      </c>
      <c r="P14" s="60" t="e">
        <f t="shared" si="2"/>
        <v>#REF!</v>
      </c>
      <c r="Q14" s="60" t="e">
        <f>HAYAT3!#REF!</f>
        <v>#REF!</v>
      </c>
      <c r="R14" s="77"/>
      <c r="S14" s="77"/>
    </row>
    <row r="15" spans="1:19" ht="23.1" customHeight="1" x14ac:dyDescent="0.25">
      <c r="A15" s="11">
        <v>5</v>
      </c>
      <c r="B15" s="11">
        <f>ÖĞRENCİLİSTESİ!B9</f>
        <v>50</v>
      </c>
      <c r="C15" s="12" t="str">
        <f>ÖĞRENCİLİSTESİ!C9</f>
        <v>ALİ KORALP ERGİT</v>
      </c>
      <c r="D15" s="74" t="e">
        <f>#REF!</f>
        <v>#REF!</v>
      </c>
      <c r="E15" s="60" t="e">
        <f>#REF!</f>
        <v>#REF!</v>
      </c>
      <c r="F15" s="60" t="e">
        <f>#REF!</f>
        <v>#REF!</v>
      </c>
      <c r="G15" s="74" t="e">
        <f>#REF!</f>
        <v>#REF!</v>
      </c>
      <c r="H15" s="74" t="e">
        <f>#REF!</f>
        <v>#REF!</v>
      </c>
      <c r="I15" s="74" t="e">
        <f t="shared" si="0"/>
        <v>#REF!</v>
      </c>
      <c r="J15" s="74" t="e">
        <f t="shared" si="1"/>
        <v>#REF!</v>
      </c>
      <c r="K15" s="74" t="e">
        <f>#REF!</f>
        <v>#REF!</v>
      </c>
      <c r="L15" s="60" t="e">
        <f>#REF!</f>
        <v>#REF!</v>
      </c>
      <c r="M15" s="60" t="e">
        <f>#REF!</f>
        <v>#REF!</v>
      </c>
      <c r="N15" s="60" t="e">
        <f>#REF!</f>
        <v>#REF!</v>
      </c>
      <c r="O15" s="60" t="e">
        <f>#REF!</f>
        <v>#REF!</v>
      </c>
      <c r="P15" s="60" t="e">
        <f t="shared" si="2"/>
        <v>#REF!</v>
      </c>
      <c r="Q15" s="60" t="e">
        <f>HAYAT3!#REF!</f>
        <v>#REF!</v>
      </c>
      <c r="R15" s="77"/>
      <c r="S15" s="77"/>
    </row>
    <row r="16" spans="1:19" ht="23.1" customHeight="1" x14ac:dyDescent="0.25">
      <c r="A16" s="13">
        <v>6</v>
      </c>
      <c r="B16" s="13">
        <f>ÖĞRENCİLİSTESİ!B10</f>
        <v>53</v>
      </c>
      <c r="C16" s="14" t="str">
        <f>ÖĞRENCİLİSTESİ!C10</f>
        <v>ALİ TAHA YILMAZ</v>
      </c>
      <c r="D16" s="74" t="e">
        <f>#REF!</f>
        <v>#REF!</v>
      </c>
      <c r="E16" s="60" t="e">
        <f>#REF!</f>
        <v>#REF!</v>
      </c>
      <c r="F16" s="60" t="e">
        <f>#REF!</f>
        <v>#REF!</v>
      </c>
      <c r="G16" s="74" t="e">
        <f>#REF!</f>
        <v>#REF!</v>
      </c>
      <c r="H16" s="74" t="e">
        <f>#REF!</f>
        <v>#REF!</v>
      </c>
      <c r="I16" s="74" t="e">
        <f t="shared" si="0"/>
        <v>#REF!</v>
      </c>
      <c r="J16" s="74" t="e">
        <f t="shared" si="1"/>
        <v>#REF!</v>
      </c>
      <c r="K16" s="74" t="e">
        <f>#REF!</f>
        <v>#REF!</v>
      </c>
      <c r="L16" s="60" t="e">
        <f>#REF!</f>
        <v>#REF!</v>
      </c>
      <c r="M16" s="60" t="e">
        <f>#REF!</f>
        <v>#REF!</v>
      </c>
      <c r="N16" s="60" t="e">
        <f>#REF!</f>
        <v>#REF!</v>
      </c>
      <c r="O16" s="60" t="e">
        <f>#REF!</f>
        <v>#REF!</v>
      </c>
      <c r="P16" s="60" t="e">
        <f t="shared" si="2"/>
        <v>#REF!</v>
      </c>
      <c r="Q16" s="60" t="e">
        <f>HAYAT3!#REF!</f>
        <v>#REF!</v>
      </c>
      <c r="R16" s="77"/>
      <c r="S16" s="77"/>
    </row>
    <row r="17" spans="1:19" ht="23.1" customHeight="1" x14ac:dyDescent="0.25">
      <c r="A17" s="11">
        <v>7</v>
      </c>
      <c r="B17" s="11">
        <f>ÖĞRENCİLİSTESİ!B12</f>
        <v>56</v>
      </c>
      <c r="C17" s="12" t="str">
        <f>ÖĞRENCİLİSTESİ!C12</f>
        <v>AMİNE BİNGÖL</v>
      </c>
      <c r="D17" s="74" t="e">
        <f>#REF!</f>
        <v>#REF!</v>
      </c>
      <c r="E17" s="60" t="e">
        <f>#REF!</f>
        <v>#REF!</v>
      </c>
      <c r="F17" s="60" t="e">
        <f>#REF!</f>
        <v>#REF!</v>
      </c>
      <c r="G17" s="74" t="e">
        <f>#REF!</f>
        <v>#REF!</v>
      </c>
      <c r="H17" s="74" t="e">
        <f>#REF!</f>
        <v>#REF!</v>
      </c>
      <c r="I17" s="74" t="e">
        <f t="shared" si="0"/>
        <v>#REF!</v>
      </c>
      <c r="J17" s="74" t="e">
        <f t="shared" si="1"/>
        <v>#REF!</v>
      </c>
      <c r="K17" s="74" t="e">
        <f>#REF!</f>
        <v>#REF!</v>
      </c>
      <c r="L17" s="60" t="e">
        <f>#REF!</f>
        <v>#REF!</v>
      </c>
      <c r="M17" s="60" t="e">
        <f>#REF!</f>
        <v>#REF!</v>
      </c>
      <c r="N17" s="60" t="e">
        <f>#REF!</f>
        <v>#REF!</v>
      </c>
      <c r="O17" s="60" t="e">
        <f>#REF!</f>
        <v>#REF!</v>
      </c>
      <c r="P17" s="60" t="e">
        <f t="shared" si="2"/>
        <v>#REF!</v>
      </c>
      <c r="Q17" s="60" t="e">
        <f>HAYAT3!#REF!</f>
        <v>#REF!</v>
      </c>
      <c r="R17" s="77"/>
      <c r="S17" s="77"/>
    </row>
    <row r="18" spans="1:19" ht="23.1" customHeight="1" x14ac:dyDescent="0.25">
      <c r="A18" s="13">
        <v>8</v>
      </c>
      <c r="B18" s="13">
        <f>ÖĞRENCİLİSTESİ!B13</f>
        <v>61</v>
      </c>
      <c r="C18" s="14" t="str">
        <f>ÖĞRENCİLİSTESİ!C13</f>
        <v>AYAZ TAŞDELEN</v>
      </c>
      <c r="D18" s="74" t="e">
        <f>#REF!</f>
        <v>#REF!</v>
      </c>
      <c r="E18" s="60" t="e">
        <f>#REF!</f>
        <v>#REF!</v>
      </c>
      <c r="F18" s="60" t="e">
        <f>#REF!</f>
        <v>#REF!</v>
      </c>
      <c r="G18" s="74" t="e">
        <f>#REF!</f>
        <v>#REF!</v>
      </c>
      <c r="H18" s="74" t="e">
        <f>#REF!</f>
        <v>#REF!</v>
      </c>
      <c r="I18" s="74" t="e">
        <f t="shared" si="0"/>
        <v>#REF!</v>
      </c>
      <c r="J18" s="74" t="e">
        <f t="shared" si="1"/>
        <v>#REF!</v>
      </c>
      <c r="K18" s="74" t="e">
        <f>#REF!</f>
        <v>#REF!</v>
      </c>
      <c r="L18" s="60" t="e">
        <f>#REF!</f>
        <v>#REF!</v>
      </c>
      <c r="M18" s="60" t="e">
        <f>#REF!</f>
        <v>#REF!</v>
      </c>
      <c r="N18" s="60" t="e">
        <f>#REF!</f>
        <v>#REF!</v>
      </c>
      <c r="O18" s="60" t="e">
        <f>#REF!</f>
        <v>#REF!</v>
      </c>
      <c r="P18" s="60" t="e">
        <f t="shared" si="2"/>
        <v>#REF!</v>
      </c>
      <c r="Q18" s="60" t="e">
        <f>HAYAT3!#REF!</f>
        <v>#REF!</v>
      </c>
      <c r="R18" s="77"/>
      <c r="S18" s="77"/>
    </row>
    <row r="19" spans="1:19" ht="23.1" customHeight="1" x14ac:dyDescent="0.25">
      <c r="A19" s="11">
        <v>9</v>
      </c>
      <c r="B19" s="11">
        <f>ÖĞRENCİLİSTESİ!B14</f>
        <v>68</v>
      </c>
      <c r="C19" s="12" t="str">
        <f>ÖĞRENCİLİSTESİ!C14</f>
        <v>BERAT BERK KURT</v>
      </c>
      <c r="D19" s="74" t="e">
        <f>#REF!</f>
        <v>#REF!</v>
      </c>
      <c r="E19" s="60" t="e">
        <f>#REF!</f>
        <v>#REF!</v>
      </c>
      <c r="F19" s="60" t="e">
        <f>#REF!</f>
        <v>#REF!</v>
      </c>
      <c r="G19" s="74" t="e">
        <f>#REF!</f>
        <v>#REF!</v>
      </c>
      <c r="H19" s="74" t="e">
        <f>#REF!</f>
        <v>#REF!</v>
      </c>
      <c r="I19" s="74" t="e">
        <f t="shared" si="0"/>
        <v>#REF!</v>
      </c>
      <c r="J19" s="74" t="e">
        <f t="shared" si="1"/>
        <v>#REF!</v>
      </c>
      <c r="K19" s="74" t="e">
        <f>#REF!</f>
        <v>#REF!</v>
      </c>
      <c r="L19" s="60" t="e">
        <f>#REF!</f>
        <v>#REF!</v>
      </c>
      <c r="M19" s="60" t="e">
        <f>#REF!</f>
        <v>#REF!</v>
      </c>
      <c r="N19" s="60" t="e">
        <f>#REF!</f>
        <v>#REF!</v>
      </c>
      <c r="O19" s="60" t="e">
        <f>#REF!</f>
        <v>#REF!</v>
      </c>
      <c r="P19" s="60" t="e">
        <f t="shared" si="2"/>
        <v>#REF!</v>
      </c>
      <c r="Q19" s="60" t="e">
        <f>HAYAT3!#REF!</f>
        <v>#REF!</v>
      </c>
      <c r="R19" s="77"/>
      <c r="S19" s="77"/>
    </row>
    <row r="20" spans="1:19" ht="23.1" customHeight="1" x14ac:dyDescent="0.25">
      <c r="A20" s="13">
        <v>10</v>
      </c>
      <c r="B20" s="13">
        <f>ÖĞRENCİLİSTESİ!B15</f>
        <v>77</v>
      </c>
      <c r="C20" s="14" t="str">
        <f>ÖĞRENCİLİSTESİ!C15</f>
        <v>CEYLİN ADA DALAKKAYA</v>
      </c>
      <c r="D20" s="74" t="e">
        <f>#REF!</f>
        <v>#REF!</v>
      </c>
      <c r="E20" s="60" t="e">
        <f>#REF!</f>
        <v>#REF!</v>
      </c>
      <c r="F20" s="60" t="e">
        <f>#REF!</f>
        <v>#REF!</v>
      </c>
      <c r="G20" s="74" t="e">
        <f>#REF!</f>
        <v>#REF!</v>
      </c>
      <c r="H20" s="74" t="e">
        <f>#REF!</f>
        <v>#REF!</v>
      </c>
      <c r="I20" s="74" t="e">
        <f t="shared" si="0"/>
        <v>#REF!</v>
      </c>
      <c r="J20" s="74" t="e">
        <f t="shared" si="1"/>
        <v>#REF!</v>
      </c>
      <c r="K20" s="74" t="e">
        <f>#REF!</f>
        <v>#REF!</v>
      </c>
      <c r="L20" s="60" t="e">
        <f>#REF!</f>
        <v>#REF!</v>
      </c>
      <c r="M20" s="60" t="e">
        <f>#REF!</f>
        <v>#REF!</v>
      </c>
      <c r="N20" s="60" t="e">
        <f>#REF!</f>
        <v>#REF!</v>
      </c>
      <c r="O20" s="60" t="e">
        <f>#REF!</f>
        <v>#REF!</v>
      </c>
      <c r="P20" s="60" t="e">
        <f t="shared" si="2"/>
        <v>#REF!</v>
      </c>
      <c r="Q20" s="60" t="e">
        <f>HAYAT3!#REF!</f>
        <v>#REF!</v>
      </c>
      <c r="R20" s="77"/>
      <c r="S20" s="77"/>
    </row>
    <row r="21" spans="1:19" ht="23.1" customHeight="1" x14ac:dyDescent="0.25">
      <c r="A21" s="11">
        <v>11</v>
      </c>
      <c r="B21" s="11">
        <f>ÖĞRENCİLİSTESİ!B16</f>
        <v>106</v>
      </c>
      <c r="C21" s="12" t="str">
        <f>ÖĞRENCİLİSTESİ!C16</f>
        <v>ELİF IRMAK ÖREN</v>
      </c>
      <c r="D21" s="74" t="e">
        <f>#REF!</f>
        <v>#REF!</v>
      </c>
      <c r="E21" s="60" t="e">
        <f>#REF!</f>
        <v>#REF!</v>
      </c>
      <c r="F21" s="60" t="e">
        <f>#REF!</f>
        <v>#REF!</v>
      </c>
      <c r="G21" s="74" t="e">
        <f>#REF!</f>
        <v>#REF!</v>
      </c>
      <c r="H21" s="74" t="e">
        <f>#REF!</f>
        <v>#REF!</v>
      </c>
      <c r="I21" s="74" t="e">
        <f t="shared" si="0"/>
        <v>#REF!</v>
      </c>
      <c r="J21" s="74" t="e">
        <f t="shared" si="1"/>
        <v>#REF!</v>
      </c>
      <c r="K21" s="74" t="e">
        <f>#REF!</f>
        <v>#REF!</v>
      </c>
      <c r="L21" s="60" t="e">
        <f>#REF!</f>
        <v>#REF!</v>
      </c>
      <c r="M21" s="60" t="e">
        <f>#REF!</f>
        <v>#REF!</v>
      </c>
      <c r="N21" s="60" t="e">
        <f>#REF!</f>
        <v>#REF!</v>
      </c>
      <c r="O21" s="60" t="e">
        <f>#REF!</f>
        <v>#REF!</v>
      </c>
      <c r="P21" s="60" t="e">
        <f t="shared" si="2"/>
        <v>#REF!</v>
      </c>
      <c r="Q21" s="60" t="e">
        <f>HAYAT3!#REF!</f>
        <v>#REF!</v>
      </c>
      <c r="R21" s="77"/>
      <c r="S21" s="77"/>
    </row>
    <row r="22" spans="1:19" ht="23.1" customHeight="1" x14ac:dyDescent="0.25">
      <c r="A22" s="13">
        <v>12</v>
      </c>
      <c r="B22" s="13">
        <f>ÖĞRENCİLİSTESİ!B17</f>
        <v>122</v>
      </c>
      <c r="C22" s="14" t="str">
        <f>ÖĞRENCİLİSTESİ!C17</f>
        <v>EYLÜL ÖZTÜRK</v>
      </c>
      <c r="D22" s="74" t="e">
        <f>#REF!</f>
        <v>#REF!</v>
      </c>
      <c r="E22" s="60" t="e">
        <f>#REF!</f>
        <v>#REF!</v>
      </c>
      <c r="F22" s="60" t="e">
        <f>#REF!</f>
        <v>#REF!</v>
      </c>
      <c r="G22" s="74" t="e">
        <f>#REF!</f>
        <v>#REF!</v>
      </c>
      <c r="H22" s="74" t="e">
        <f>#REF!</f>
        <v>#REF!</v>
      </c>
      <c r="I22" s="74" t="e">
        <f t="shared" si="0"/>
        <v>#REF!</v>
      </c>
      <c r="J22" s="74" t="e">
        <f t="shared" si="1"/>
        <v>#REF!</v>
      </c>
      <c r="K22" s="74" t="e">
        <f>#REF!</f>
        <v>#REF!</v>
      </c>
      <c r="L22" s="60" t="e">
        <f>#REF!</f>
        <v>#REF!</v>
      </c>
      <c r="M22" s="60" t="e">
        <f>#REF!</f>
        <v>#REF!</v>
      </c>
      <c r="N22" s="60" t="e">
        <f>#REF!</f>
        <v>#REF!</v>
      </c>
      <c r="O22" s="60" t="e">
        <f>#REF!</f>
        <v>#REF!</v>
      </c>
      <c r="P22" s="60" t="e">
        <f t="shared" si="2"/>
        <v>#REF!</v>
      </c>
      <c r="Q22" s="60" t="e">
        <f>HAYAT3!#REF!</f>
        <v>#REF!</v>
      </c>
      <c r="R22" s="77"/>
      <c r="S22" s="77"/>
    </row>
    <row r="23" spans="1:19" ht="23.1" customHeight="1" x14ac:dyDescent="0.25">
      <c r="A23" s="11">
        <v>13</v>
      </c>
      <c r="B23" s="11">
        <f>ÖĞRENCİLİSTESİ!B18</f>
        <v>142</v>
      </c>
      <c r="C23" s="12" t="str">
        <f>ÖĞRENCİLİSTESİ!C18</f>
        <v>ILGIN BALYEMEZ</v>
      </c>
      <c r="D23" s="74" t="e">
        <f>#REF!</f>
        <v>#REF!</v>
      </c>
      <c r="E23" s="60" t="e">
        <f>#REF!</f>
        <v>#REF!</v>
      </c>
      <c r="F23" s="60" t="e">
        <f>#REF!</f>
        <v>#REF!</v>
      </c>
      <c r="G23" s="74" t="e">
        <f>#REF!</f>
        <v>#REF!</v>
      </c>
      <c r="H23" s="74" t="e">
        <f>#REF!</f>
        <v>#REF!</v>
      </c>
      <c r="I23" s="74" t="e">
        <f t="shared" si="0"/>
        <v>#REF!</v>
      </c>
      <c r="J23" s="74" t="e">
        <f t="shared" si="1"/>
        <v>#REF!</v>
      </c>
      <c r="K23" s="74" t="e">
        <f>#REF!</f>
        <v>#REF!</v>
      </c>
      <c r="L23" s="60" t="e">
        <f>#REF!</f>
        <v>#REF!</v>
      </c>
      <c r="M23" s="60" t="e">
        <f>#REF!</f>
        <v>#REF!</v>
      </c>
      <c r="N23" s="60" t="e">
        <f>#REF!</f>
        <v>#REF!</v>
      </c>
      <c r="O23" s="60" t="e">
        <f>#REF!</f>
        <v>#REF!</v>
      </c>
      <c r="P23" s="60" t="e">
        <f t="shared" si="2"/>
        <v>#REF!</v>
      </c>
      <c r="Q23" s="60" t="e">
        <f>HAYAT3!#REF!</f>
        <v>#REF!</v>
      </c>
      <c r="R23" s="77"/>
      <c r="S23" s="77"/>
    </row>
    <row r="24" spans="1:19" ht="23.1" customHeight="1" x14ac:dyDescent="0.25">
      <c r="A24" s="13">
        <v>14</v>
      </c>
      <c r="B24" s="13">
        <f>ÖĞRENCİLİSTESİ!B19</f>
        <v>146</v>
      </c>
      <c r="C24" s="14" t="str">
        <f>ÖĞRENCİLİSTESİ!C19</f>
        <v>IRMAK BALYEMEZ</v>
      </c>
      <c r="D24" s="74" t="e">
        <f>#REF!</f>
        <v>#REF!</v>
      </c>
      <c r="E24" s="60" t="e">
        <f>#REF!</f>
        <v>#REF!</v>
      </c>
      <c r="F24" s="60" t="e">
        <f>#REF!</f>
        <v>#REF!</v>
      </c>
      <c r="G24" s="74" t="e">
        <f>#REF!</f>
        <v>#REF!</v>
      </c>
      <c r="H24" s="74" t="e">
        <f>#REF!</f>
        <v>#REF!</v>
      </c>
      <c r="I24" s="74" t="e">
        <f t="shared" si="0"/>
        <v>#REF!</v>
      </c>
      <c r="J24" s="74" t="e">
        <f t="shared" si="1"/>
        <v>#REF!</v>
      </c>
      <c r="K24" s="74" t="e">
        <f>#REF!</f>
        <v>#REF!</v>
      </c>
      <c r="L24" s="60" t="e">
        <f>#REF!</f>
        <v>#REF!</v>
      </c>
      <c r="M24" s="60" t="e">
        <f>#REF!</f>
        <v>#REF!</v>
      </c>
      <c r="N24" s="60" t="e">
        <f>#REF!</f>
        <v>#REF!</v>
      </c>
      <c r="O24" s="60" t="e">
        <f>#REF!</f>
        <v>#REF!</v>
      </c>
      <c r="P24" s="60" t="e">
        <f t="shared" si="2"/>
        <v>#REF!</v>
      </c>
      <c r="Q24" s="60" t="e">
        <f>HAYAT3!#REF!</f>
        <v>#REF!</v>
      </c>
      <c r="R24" s="77"/>
      <c r="S24" s="77"/>
    </row>
    <row r="25" spans="1:19" ht="23.1" customHeight="1" x14ac:dyDescent="0.25">
      <c r="A25" s="11">
        <v>15</v>
      </c>
      <c r="B25" s="11">
        <f>ÖĞRENCİLİSTESİ!B20</f>
        <v>179</v>
      </c>
      <c r="C25" s="12" t="str">
        <f>ÖĞRENCİLİSTESİ!C20</f>
        <v>KUZEY AYGÜN</v>
      </c>
      <c r="D25" s="74" t="e">
        <f>#REF!</f>
        <v>#REF!</v>
      </c>
      <c r="E25" s="60" t="e">
        <f>#REF!</f>
        <v>#REF!</v>
      </c>
      <c r="F25" s="60" t="e">
        <f>#REF!</f>
        <v>#REF!</v>
      </c>
      <c r="G25" s="74" t="e">
        <f>#REF!</f>
        <v>#REF!</v>
      </c>
      <c r="H25" s="74" t="e">
        <f>#REF!</f>
        <v>#REF!</v>
      </c>
      <c r="I25" s="74" t="e">
        <f t="shared" si="0"/>
        <v>#REF!</v>
      </c>
      <c r="J25" s="74" t="e">
        <f t="shared" si="1"/>
        <v>#REF!</v>
      </c>
      <c r="K25" s="74" t="e">
        <f>#REF!</f>
        <v>#REF!</v>
      </c>
      <c r="L25" s="60" t="e">
        <f>#REF!</f>
        <v>#REF!</v>
      </c>
      <c r="M25" s="60" t="e">
        <f>#REF!</f>
        <v>#REF!</v>
      </c>
      <c r="N25" s="60" t="e">
        <f>#REF!</f>
        <v>#REF!</v>
      </c>
      <c r="O25" s="60" t="e">
        <f>#REF!</f>
        <v>#REF!</v>
      </c>
      <c r="P25" s="60" t="e">
        <f t="shared" si="2"/>
        <v>#REF!</v>
      </c>
      <c r="Q25" s="60" t="e">
        <f>HAYAT3!#REF!</f>
        <v>#REF!</v>
      </c>
      <c r="R25" s="77"/>
      <c r="S25" s="77"/>
    </row>
    <row r="26" spans="1:19" ht="23.1" customHeight="1" x14ac:dyDescent="0.25">
      <c r="A26" s="13">
        <v>16</v>
      </c>
      <c r="B26" s="13">
        <f>ÖĞRENCİLİSTESİ!B21</f>
        <v>184</v>
      </c>
      <c r="C26" s="14" t="str">
        <f>ÖĞRENCİLİSTESİ!C21</f>
        <v>MEHMET ARİF DENİZ</v>
      </c>
      <c r="D26" s="74" t="e">
        <f>#REF!</f>
        <v>#REF!</v>
      </c>
      <c r="E26" s="60" t="e">
        <f>#REF!</f>
        <v>#REF!</v>
      </c>
      <c r="F26" s="60" t="e">
        <f>#REF!</f>
        <v>#REF!</v>
      </c>
      <c r="G26" s="74" t="e">
        <f>#REF!</f>
        <v>#REF!</v>
      </c>
      <c r="H26" s="74" t="e">
        <f>#REF!</f>
        <v>#REF!</v>
      </c>
      <c r="I26" s="74" t="e">
        <f t="shared" si="0"/>
        <v>#REF!</v>
      </c>
      <c r="J26" s="74" t="e">
        <f t="shared" si="1"/>
        <v>#REF!</v>
      </c>
      <c r="K26" s="74" t="e">
        <f>#REF!</f>
        <v>#REF!</v>
      </c>
      <c r="L26" s="60" t="e">
        <f>#REF!</f>
        <v>#REF!</v>
      </c>
      <c r="M26" s="60" t="e">
        <f>#REF!</f>
        <v>#REF!</v>
      </c>
      <c r="N26" s="60" t="e">
        <f>#REF!</f>
        <v>#REF!</v>
      </c>
      <c r="O26" s="60" t="e">
        <f>#REF!</f>
        <v>#REF!</v>
      </c>
      <c r="P26" s="60" t="e">
        <f t="shared" si="2"/>
        <v>#REF!</v>
      </c>
      <c r="Q26" s="60" t="e">
        <f>HAYAT3!#REF!</f>
        <v>#REF!</v>
      </c>
      <c r="R26" s="77"/>
      <c r="S26" s="77"/>
    </row>
    <row r="27" spans="1:19" ht="23.1" customHeight="1" x14ac:dyDescent="0.25">
      <c r="A27" s="11">
        <v>17</v>
      </c>
      <c r="B27" s="11">
        <f>ÖĞRENCİLİSTESİ!B22</f>
        <v>188</v>
      </c>
      <c r="C27" s="12" t="str">
        <f>ÖĞRENCİLİSTESİ!C22</f>
        <v>MEHMET SENCER YARAR</v>
      </c>
      <c r="D27" s="74" t="e">
        <f>#REF!</f>
        <v>#REF!</v>
      </c>
      <c r="E27" s="60" t="e">
        <f>#REF!</f>
        <v>#REF!</v>
      </c>
      <c r="F27" s="60" t="e">
        <f>#REF!</f>
        <v>#REF!</v>
      </c>
      <c r="G27" s="74" t="e">
        <f>#REF!</f>
        <v>#REF!</v>
      </c>
      <c r="H27" s="74" t="e">
        <f>#REF!</f>
        <v>#REF!</v>
      </c>
      <c r="I27" s="74" t="e">
        <f t="shared" si="0"/>
        <v>#REF!</v>
      </c>
      <c r="J27" s="74" t="e">
        <f t="shared" si="1"/>
        <v>#REF!</v>
      </c>
      <c r="K27" s="74" t="e">
        <f>#REF!</f>
        <v>#REF!</v>
      </c>
      <c r="L27" s="60" t="e">
        <f>#REF!</f>
        <v>#REF!</v>
      </c>
      <c r="M27" s="60" t="e">
        <f>#REF!</f>
        <v>#REF!</v>
      </c>
      <c r="N27" s="60" t="e">
        <f>#REF!</f>
        <v>#REF!</v>
      </c>
      <c r="O27" s="60" t="e">
        <f>#REF!</f>
        <v>#REF!</v>
      </c>
      <c r="P27" s="60" t="e">
        <f t="shared" si="2"/>
        <v>#REF!</v>
      </c>
      <c r="Q27" s="60" t="e">
        <f>HAYAT3!#REF!</f>
        <v>#REF!</v>
      </c>
      <c r="R27" s="77"/>
      <c r="S27" s="77"/>
    </row>
    <row r="28" spans="1:19" ht="23.1" customHeight="1" x14ac:dyDescent="0.25">
      <c r="A28" s="13">
        <v>18</v>
      </c>
      <c r="B28" s="13">
        <f>ÖĞRENCİLİSTESİ!B23</f>
        <v>198</v>
      </c>
      <c r="C28" s="14" t="str">
        <f>ÖĞRENCİLİSTESİ!C23</f>
        <v>ÖMER FARUK BALTAŞ</v>
      </c>
      <c r="D28" s="74" t="e">
        <f>#REF!</f>
        <v>#REF!</v>
      </c>
      <c r="E28" s="60" t="e">
        <f>#REF!</f>
        <v>#REF!</v>
      </c>
      <c r="F28" s="60" t="e">
        <f>#REF!</f>
        <v>#REF!</v>
      </c>
      <c r="G28" s="74" t="e">
        <f>#REF!</f>
        <v>#REF!</v>
      </c>
      <c r="H28" s="74" t="e">
        <f>#REF!</f>
        <v>#REF!</v>
      </c>
      <c r="I28" s="74" t="e">
        <f t="shared" si="0"/>
        <v>#REF!</v>
      </c>
      <c r="J28" s="74" t="e">
        <f t="shared" si="1"/>
        <v>#REF!</v>
      </c>
      <c r="K28" s="74" t="e">
        <f>#REF!</f>
        <v>#REF!</v>
      </c>
      <c r="L28" s="60" t="e">
        <f>#REF!</f>
        <v>#REF!</v>
      </c>
      <c r="M28" s="60" t="e">
        <f>#REF!</f>
        <v>#REF!</v>
      </c>
      <c r="N28" s="60" t="e">
        <f>#REF!</f>
        <v>#REF!</v>
      </c>
      <c r="O28" s="60" t="e">
        <f>#REF!</f>
        <v>#REF!</v>
      </c>
      <c r="P28" s="60" t="e">
        <f t="shared" si="2"/>
        <v>#REF!</v>
      </c>
      <c r="Q28" s="60" t="e">
        <f>HAYAT3!#REF!</f>
        <v>#REF!</v>
      </c>
      <c r="R28" s="77"/>
      <c r="S28" s="77"/>
    </row>
    <row r="29" spans="1:19" ht="23.1" customHeight="1" x14ac:dyDescent="0.25">
      <c r="A29" s="11">
        <v>19</v>
      </c>
      <c r="B29" s="11">
        <f>ÖĞRENCİLİSTESİ!B24</f>
        <v>200</v>
      </c>
      <c r="C29" s="12" t="str">
        <f>ÖĞRENCİLİSTESİ!C24</f>
        <v>ÖMER KOŞAR</v>
      </c>
      <c r="D29" s="74" t="e">
        <f>#REF!</f>
        <v>#REF!</v>
      </c>
      <c r="E29" s="60" t="e">
        <f>#REF!</f>
        <v>#REF!</v>
      </c>
      <c r="F29" s="60" t="e">
        <f>#REF!</f>
        <v>#REF!</v>
      </c>
      <c r="G29" s="74" t="e">
        <f>#REF!</f>
        <v>#REF!</v>
      </c>
      <c r="H29" s="74" t="e">
        <f>#REF!</f>
        <v>#REF!</v>
      </c>
      <c r="I29" s="74" t="e">
        <f t="shared" si="0"/>
        <v>#REF!</v>
      </c>
      <c r="J29" s="74" t="e">
        <f t="shared" si="1"/>
        <v>#REF!</v>
      </c>
      <c r="K29" s="74" t="e">
        <f>#REF!</f>
        <v>#REF!</v>
      </c>
      <c r="L29" s="60" t="e">
        <f>#REF!</f>
        <v>#REF!</v>
      </c>
      <c r="M29" s="60" t="e">
        <f>#REF!</f>
        <v>#REF!</v>
      </c>
      <c r="N29" s="60" t="e">
        <f>#REF!</f>
        <v>#REF!</v>
      </c>
      <c r="O29" s="60" t="e">
        <f>#REF!</f>
        <v>#REF!</v>
      </c>
      <c r="P29" s="60" t="e">
        <f t="shared" si="2"/>
        <v>#REF!</v>
      </c>
      <c r="Q29" s="60" t="e">
        <f>HAYAT3!#REF!</f>
        <v>#REF!</v>
      </c>
      <c r="R29" s="77"/>
      <c r="S29" s="77"/>
    </row>
    <row r="30" spans="1:19" ht="23.1" customHeight="1" x14ac:dyDescent="0.25">
      <c r="A30" s="13">
        <v>20</v>
      </c>
      <c r="B30" s="13">
        <f>ÖĞRENCİLİSTESİ!B25</f>
        <v>219</v>
      </c>
      <c r="C30" s="14" t="str">
        <f>ÖĞRENCİLİSTESİ!C25</f>
        <v>TUĞSEM DURU KARABABA</v>
      </c>
      <c r="D30" s="74" t="e">
        <f>#REF!</f>
        <v>#REF!</v>
      </c>
      <c r="E30" s="60" t="e">
        <f>#REF!</f>
        <v>#REF!</v>
      </c>
      <c r="F30" s="60" t="e">
        <f>#REF!</f>
        <v>#REF!</v>
      </c>
      <c r="G30" s="74" t="e">
        <f>#REF!</f>
        <v>#REF!</v>
      </c>
      <c r="H30" s="74" t="e">
        <f>#REF!</f>
        <v>#REF!</v>
      </c>
      <c r="I30" s="74" t="e">
        <f t="shared" si="0"/>
        <v>#REF!</v>
      </c>
      <c r="J30" s="74" t="e">
        <f t="shared" si="1"/>
        <v>#REF!</v>
      </c>
      <c r="K30" s="74" t="e">
        <f>#REF!</f>
        <v>#REF!</v>
      </c>
      <c r="L30" s="60" t="e">
        <f>#REF!</f>
        <v>#REF!</v>
      </c>
      <c r="M30" s="60" t="e">
        <f>#REF!</f>
        <v>#REF!</v>
      </c>
      <c r="N30" s="60" t="e">
        <f>#REF!</f>
        <v>#REF!</v>
      </c>
      <c r="O30" s="60" t="e">
        <f>#REF!</f>
        <v>#REF!</v>
      </c>
      <c r="P30" s="60" t="e">
        <f t="shared" si="2"/>
        <v>#REF!</v>
      </c>
      <c r="Q30" s="60" t="e">
        <f>HAYAT3!#REF!</f>
        <v>#REF!</v>
      </c>
      <c r="R30" s="77"/>
      <c r="S30" s="77"/>
    </row>
    <row r="31" spans="1:19" ht="23.1" customHeight="1" x14ac:dyDescent="0.25">
      <c r="A31" s="11">
        <v>21</v>
      </c>
      <c r="B31" s="11">
        <f>ÖĞRENCİLİSTESİ!B26</f>
        <v>221</v>
      </c>
      <c r="C31" s="12" t="str">
        <f>ÖĞRENCİLİSTESİ!C26</f>
        <v>TUNA ÖZTOPRAK</v>
      </c>
      <c r="D31" s="74" t="e">
        <f>#REF!</f>
        <v>#REF!</v>
      </c>
      <c r="E31" s="60" t="e">
        <f>#REF!</f>
        <v>#REF!</v>
      </c>
      <c r="F31" s="60" t="e">
        <f>#REF!</f>
        <v>#REF!</v>
      </c>
      <c r="G31" s="74" t="e">
        <f>#REF!</f>
        <v>#REF!</v>
      </c>
      <c r="H31" s="74" t="e">
        <f>#REF!</f>
        <v>#REF!</v>
      </c>
      <c r="I31" s="74" t="e">
        <f t="shared" si="0"/>
        <v>#REF!</v>
      </c>
      <c r="J31" s="74" t="e">
        <f t="shared" si="1"/>
        <v>#REF!</v>
      </c>
      <c r="K31" s="74" t="e">
        <f>#REF!</f>
        <v>#REF!</v>
      </c>
      <c r="L31" s="60" t="e">
        <f>#REF!</f>
        <v>#REF!</v>
      </c>
      <c r="M31" s="60" t="e">
        <f>#REF!</f>
        <v>#REF!</v>
      </c>
      <c r="N31" s="60" t="e">
        <f>#REF!</f>
        <v>#REF!</v>
      </c>
      <c r="O31" s="60" t="e">
        <f>#REF!</f>
        <v>#REF!</v>
      </c>
      <c r="P31" s="60" t="e">
        <f t="shared" si="2"/>
        <v>#REF!</v>
      </c>
      <c r="Q31" s="60" t="e">
        <f>HAYAT3!#REF!</f>
        <v>#REF!</v>
      </c>
      <c r="R31" s="77"/>
      <c r="S31" s="77"/>
    </row>
    <row r="32" spans="1:19" ht="23.1" customHeight="1" x14ac:dyDescent="0.25">
      <c r="A32" s="13">
        <v>22</v>
      </c>
      <c r="B32" s="13">
        <f>ÖĞRENCİLİSTESİ!B27</f>
        <v>227</v>
      </c>
      <c r="C32" s="14" t="str">
        <f>ÖĞRENCİLİSTESİ!C27</f>
        <v>UMUT DENİZ KOCA</v>
      </c>
      <c r="D32" s="74" t="e">
        <f>#REF!</f>
        <v>#REF!</v>
      </c>
      <c r="E32" s="60" t="e">
        <f>#REF!</f>
        <v>#REF!</v>
      </c>
      <c r="F32" s="60" t="e">
        <f>#REF!</f>
        <v>#REF!</v>
      </c>
      <c r="G32" s="74" t="e">
        <f>#REF!</f>
        <v>#REF!</v>
      </c>
      <c r="H32" s="74" t="e">
        <f>#REF!</f>
        <v>#REF!</v>
      </c>
      <c r="I32" s="74" t="e">
        <f t="shared" si="0"/>
        <v>#REF!</v>
      </c>
      <c r="J32" s="74" t="e">
        <f t="shared" si="1"/>
        <v>#REF!</v>
      </c>
      <c r="K32" s="74" t="e">
        <f>#REF!</f>
        <v>#REF!</v>
      </c>
      <c r="L32" s="60" t="e">
        <f>#REF!</f>
        <v>#REF!</v>
      </c>
      <c r="M32" s="60" t="e">
        <f>#REF!</f>
        <v>#REF!</v>
      </c>
      <c r="N32" s="60" t="e">
        <f>#REF!</f>
        <v>#REF!</v>
      </c>
      <c r="O32" s="60" t="e">
        <f>#REF!</f>
        <v>#REF!</v>
      </c>
      <c r="P32" s="60" t="e">
        <f t="shared" si="2"/>
        <v>#REF!</v>
      </c>
      <c r="Q32" s="60" t="e">
        <f>HAYAT3!#REF!</f>
        <v>#REF!</v>
      </c>
      <c r="R32" s="77"/>
      <c r="S32" s="77"/>
    </row>
    <row r="33" spans="1:19" ht="23.1" customHeight="1" x14ac:dyDescent="0.25">
      <c r="A33" s="11">
        <v>23</v>
      </c>
      <c r="B33" s="11">
        <f>ÖĞRENCİLİSTESİ!B28</f>
        <v>239</v>
      </c>
      <c r="C33" s="12" t="str">
        <f>ÖĞRENCİLİSTESİ!C28</f>
        <v>ZEYNEP DİLA ÇELİK</v>
      </c>
      <c r="D33" s="74" t="e">
        <f>#REF!</f>
        <v>#REF!</v>
      </c>
      <c r="E33" s="60" t="e">
        <f>#REF!</f>
        <v>#REF!</v>
      </c>
      <c r="F33" s="60" t="e">
        <f>#REF!</f>
        <v>#REF!</v>
      </c>
      <c r="G33" s="74" t="e">
        <f>#REF!</f>
        <v>#REF!</v>
      </c>
      <c r="H33" s="74" t="e">
        <f>#REF!</f>
        <v>#REF!</v>
      </c>
      <c r="I33" s="74" t="e">
        <f t="shared" si="0"/>
        <v>#REF!</v>
      </c>
      <c r="J33" s="74" t="e">
        <f t="shared" si="1"/>
        <v>#REF!</v>
      </c>
      <c r="K33" s="74" t="e">
        <f>#REF!</f>
        <v>#REF!</v>
      </c>
      <c r="L33" s="60" t="e">
        <f>#REF!</f>
        <v>#REF!</v>
      </c>
      <c r="M33" s="60" t="e">
        <f>#REF!</f>
        <v>#REF!</v>
      </c>
      <c r="N33" s="60" t="e">
        <f>#REF!</f>
        <v>#REF!</v>
      </c>
      <c r="O33" s="60" t="e">
        <f>#REF!</f>
        <v>#REF!</v>
      </c>
      <c r="P33" s="60" t="e">
        <f t="shared" si="2"/>
        <v>#REF!</v>
      </c>
      <c r="Q33" s="60" t="e">
        <f>HAYAT3!#REF!</f>
        <v>#REF!</v>
      </c>
      <c r="R33" s="77"/>
      <c r="S33" s="77"/>
    </row>
    <row r="34" spans="1:19" ht="23.1" customHeight="1" x14ac:dyDescent="0.25">
      <c r="A34" s="13">
        <v>24</v>
      </c>
      <c r="B34" s="13">
        <f>ÖĞRENCİLİSTESİ!B29</f>
        <v>253</v>
      </c>
      <c r="C34" s="14" t="str">
        <f>ÖĞRENCİLİSTESİ!C29</f>
        <v>MEHMET EREN EKER</v>
      </c>
      <c r="D34" s="74" t="e">
        <f>#REF!</f>
        <v>#REF!</v>
      </c>
      <c r="E34" s="60" t="e">
        <f>#REF!</f>
        <v>#REF!</v>
      </c>
      <c r="F34" s="60" t="e">
        <f>#REF!</f>
        <v>#REF!</v>
      </c>
      <c r="G34" s="74" t="e">
        <f>#REF!</f>
        <v>#REF!</v>
      </c>
      <c r="H34" s="74" t="e">
        <f>#REF!</f>
        <v>#REF!</v>
      </c>
      <c r="I34" s="74" t="e">
        <f t="shared" si="0"/>
        <v>#REF!</v>
      </c>
      <c r="J34" s="74" t="e">
        <f t="shared" si="1"/>
        <v>#REF!</v>
      </c>
      <c r="K34" s="74" t="e">
        <f>#REF!</f>
        <v>#REF!</v>
      </c>
      <c r="L34" s="60" t="e">
        <f>#REF!</f>
        <v>#REF!</v>
      </c>
      <c r="M34" s="60" t="e">
        <f>#REF!</f>
        <v>#REF!</v>
      </c>
      <c r="N34" s="60" t="e">
        <f>#REF!</f>
        <v>#REF!</v>
      </c>
      <c r="O34" s="60" t="e">
        <f>#REF!</f>
        <v>#REF!</v>
      </c>
      <c r="P34" s="60" t="e">
        <f t="shared" si="2"/>
        <v>#REF!</v>
      </c>
      <c r="Q34" s="60" t="e">
        <f>HAYAT3!#REF!</f>
        <v>#REF!</v>
      </c>
      <c r="R34" s="77"/>
      <c r="S34" s="77"/>
    </row>
    <row r="35" spans="1:19" ht="23.1" customHeight="1" x14ac:dyDescent="0.25">
      <c r="A35" s="11">
        <v>25</v>
      </c>
      <c r="B35" s="11">
        <f>ÖĞRENCİLİSTESİ!B30</f>
        <v>0</v>
      </c>
      <c r="C35" s="12">
        <f>ÖĞRENCİLİSTESİ!C30</f>
        <v>0</v>
      </c>
      <c r="D35" s="74" t="e">
        <f>#REF!</f>
        <v>#REF!</v>
      </c>
      <c r="E35" s="60" t="e">
        <f>#REF!</f>
        <v>#REF!</v>
      </c>
      <c r="F35" s="60" t="e">
        <f>#REF!</f>
        <v>#REF!</v>
      </c>
      <c r="G35" s="74" t="e">
        <f>#REF!</f>
        <v>#REF!</v>
      </c>
      <c r="H35" s="74" t="e">
        <f>#REF!</f>
        <v>#REF!</v>
      </c>
      <c r="I35" s="74" t="e">
        <f t="shared" si="0"/>
        <v>#REF!</v>
      </c>
      <c r="J35" s="74" t="e">
        <f t="shared" si="1"/>
        <v>#REF!</v>
      </c>
      <c r="K35" s="74" t="e">
        <f>#REF!</f>
        <v>#REF!</v>
      </c>
      <c r="L35" s="60" t="e">
        <f>#REF!</f>
        <v>#REF!</v>
      </c>
      <c r="M35" s="60" t="e">
        <f>#REF!</f>
        <v>#REF!</v>
      </c>
      <c r="N35" s="60" t="e">
        <f>#REF!</f>
        <v>#REF!</v>
      </c>
      <c r="O35" s="60" t="e">
        <f>#REF!</f>
        <v>#REF!</v>
      </c>
      <c r="P35" s="60" t="e">
        <f t="shared" si="2"/>
        <v>#REF!</v>
      </c>
      <c r="Q35" s="60" t="e">
        <f>HAYAT3!#REF!</f>
        <v>#REF!</v>
      </c>
      <c r="R35" s="77"/>
      <c r="S35" s="77"/>
    </row>
    <row r="36" spans="1:19" ht="23.1" customHeight="1" x14ac:dyDescent="0.25">
      <c r="A36" s="13">
        <v>26</v>
      </c>
      <c r="B36" s="13">
        <f>ÖĞRENCİLİSTESİ!B31</f>
        <v>0</v>
      </c>
      <c r="C36" s="14">
        <f>ÖĞRENCİLİSTESİ!C31</f>
        <v>0</v>
      </c>
      <c r="D36" s="74" t="e">
        <f>#REF!</f>
        <v>#REF!</v>
      </c>
      <c r="E36" s="60" t="e">
        <f>#REF!</f>
        <v>#REF!</v>
      </c>
      <c r="F36" s="60" t="e">
        <f>#REF!</f>
        <v>#REF!</v>
      </c>
      <c r="G36" s="74" t="e">
        <f>#REF!</f>
        <v>#REF!</v>
      </c>
      <c r="H36" s="74" t="e">
        <f>#REF!</f>
        <v>#REF!</v>
      </c>
      <c r="I36" s="74" t="e">
        <f t="shared" si="0"/>
        <v>#REF!</v>
      </c>
      <c r="J36" s="74" t="e">
        <f t="shared" si="1"/>
        <v>#REF!</v>
      </c>
      <c r="K36" s="74" t="e">
        <f>#REF!</f>
        <v>#REF!</v>
      </c>
      <c r="L36" s="60" t="e">
        <f>#REF!</f>
        <v>#REF!</v>
      </c>
      <c r="M36" s="60" t="e">
        <f>#REF!</f>
        <v>#REF!</v>
      </c>
      <c r="N36" s="60" t="e">
        <f>#REF!</f>
        <v>#REF!</v>
      </c>
      <c r="O36" s="60" t="e">
        <f>#REF!</f>
        <v>#REF!</v>
      </c>
      <c r="P36" s="60" t="e">
        <f t="shared" si="2"/>
        <v>#REF!</v>
      </c>
      <c r="Q36" s="60" t="e">
        <f>HAYAT3!#REF!</f>
        <v>#REF!</v>
      </c>
      <c r="R36" s="77"/>
      <c r="S36" s="77"/>
    </row>
    <row r="37" spans="1:19" ht="23.1" customHeight="1" x14ac:dyDescent="0.25">
      <c r="A37" s="11">
        <v>27</v>
      </c>
      <c r="B37" s="11">
        <f>ÖĞRENCİLİSTESİ!B32</f>
        <v>0</v>
      </c>
      <c r="C37" s="12">
        <f>ÖĞRENCİLİSTESİ!C32</f>
        <v>0</v>
      </c>
      <c r="D37" s="74" t="e">
        <f>#REF!</f>
        <v>#REF!</v>
      </c>
      <c r="E37" s="60" t="e">
        <f>#REF!</f>
        <v>#REF!</v>
      </c>
      <c r="F37" s="60" t="e">
        <f>#REF!</f>
        <v>#REF!</v>
      </c>
      <c r="G37" s="74" t="e">
        <f>#REF!</f>
        <v>#REF!</v>
      </c>
      <c r="H37" s="74" t="e">
        <f>#REF!</f>
        <v>#REF!</v>
      </c>
      <c r="I37" s="74" t="e">
        <f t="shared" si="0"/>
        <v>#REF!</v>
      </c>
      <c r="J37" s="74" t="e">
        <f t="shared" si="1"/>
        <v>#REF!</v>
      </c>
      <c r="K37" s="74" t="e">
        <f>#REF!</f>
        <v>#REF!</v>
      </c>
      <c r="L37" s="60" t="e">
        <f>#REF!</f>
        <v>#REF!</v>
      </c>
      <c r="M37" s="60" t="e">
        <f>#REF!</f>
        <v>#REF!</v>
      </c>
      <c r="N37" s="60" t="e">
        <f>#REF!</f>
        <v>#REF!</v>
      </c>
      <c r="O37" s="60" t="e">
        <f>#REF!</f>
        <v>#REF!</v>
      </c>
      <c r="P37" s="60" t="e">
        <f t="shared" si="2"/>
        <v>#REF!</v>
      </c>
      <c r="Q37" s="60" t="e">
        <f>HAYAT3!#REF!</f>
        <v>#REF!</v>
      </c>
      <c r="R37" s="77"/>
      <c r="S37" s="77"/>
    </row>
    <row r="38" spans="1:19" ht="23.1" customHeight="1" x14ac:dyDescent="0.25">
      <c r="A38" s="13">
        <v>28</v>
      </c>
      <c r="B38" s="13">
        <f>ÖĞRENCİLİSTESİ!B33</f>
        <v>0</v>
      </c>
      <c r="C38" s="14">
        <f>ÖĞRENCİLİSTESİ!C33</f>
        <v>0</v>
      </c>
      <c r="D38" s="74" t="e">
        <f>#REF!</f>
        <v>#REF!</v>
      </c>
      <c r="E38" s="60" t="e">
        <f>#REF!</f>
        <v>#REF!</v>
      </c>
      <c r="F38" s="60" t="e">
        <f>#REF!</f>
        <v>#REF!</v>
      </c>
      <c r="G38" s="74" t="e">
        <f>#REF!</f>
        <v>#REF!</v>
      </c>
      <c r="H38" s="74" t="e">
        <f>#REF!</f>
        <v>#REF!</v>
      </c>
      <c r="I38" s="74" t="e">
        <f t="shared" si="0"/>
        <v>#REF!</v>
      </c>
      <c r="J38" s="74" t="e">
        <f t="shared" si="1"/>
        <v>#REF!</v>
      </c>
      <c r="K38" s="74" t="e">
        <f>#REF!</f>
        <v>#REF!</v>
      </c>
      <c r="L38" s="60" t="e">
        <f>#REF!</f>
        <v>#REF!</v>
      </c>
      <c r="M38" s="60" t="e">
        <f>#REF!</f>
        <v>#REF!</v>
      </c>
      <c r="N38" s="60" t="e">
        <f>#REF!</f>
        <v>#REF!</v>
      </c>
      <c r="O38" s="60" t="e">
        <f>#REF!</f>
        <v>#REF!</v>
      </c>
      <c r="P38" s="60" t="e">
        <f t="shared" si="2"/>
        <v>#REF!</v>
      </c>
      <c r="Q38" s="60" t="e">
        <f>HAYAT3!#REF!</f>
        <v>#REF!</v>
      </c>
      <c r="R38" s="77"/>
      <c r="S38" s="77"/>
    </row>
    <row r="39" spans="1:19" ht="23.1" customHeight="1" x14ac:dyDescent="0.25">
      <c r="A39" s="11">
        <v>29</v>
      </c>
      <c r="B39" s="11">
        <f>ÖĞRENCİLİSTESİ!B34</f>
        <v>0</v>
      </c>
      <c r="C39" s="12">
        <f>ÖĞRENCİLİSTESİ!C34</f>
        <v>0</v>
      </c>
      <c r="D39" s="74" t="e">
        <f>#REF!</f>
        <v>#REF!</v>
      </c>
      <c r="E39" s="60" t="e">
        <f>#REF!</f>
        <v>#REF!</v>
      </c>
      <c r="F39" s="60" t="e">
        <f>#REF!</f>
        <v>#REF!</v>
      </c>
      <c r="G39" s="74" t="e">
        <f>#REF!</f>
        <v>#REF!</v>
      </c>
      <c r="H39" s="74" t="e">
        <f>#REF!</f>
        <v>#REF!</v>
      </c>
      <c r="I39" s="74" t="e">
        <f t="shared" si="0"/>
        <v>#REF!</v>
      </c>
      <c r="J39" s="74" t="e">
        <f t="shared" si="1"/>
        <v>#REF!</v>
      </c>
      <c r="K39" s="74" t="e">
        <f>#REF!</f>
        <v>#REF!</v>
      </c>
      <c r="L39" s="60" t="e">
        <f>#REF!</f>
        <v>#REF!</v>
      </c>
      <c r="M39" s="60" t="e">
        <f>#REF!</f>
        <v>#REF!</v>
      </c>
      <c r="N39" s="60" t="e">
        <f>#REF!</f>
        <v>#REF!</v>
      </c>
      <c r="O39" s="60" t="e">
        <f>#REF!</f>
        <v>#REF!</v>
      </c>
      <c r="P39" s="60" t="e">
        <f t="shared" si="2"/>
        <v>#REF!</v>
      </c>
      <c r="Q39" s="60" t="e">
        <f>HAYAT3!#REF!</f>
        <v>#REF!</v>
      </c>
      <c r="R39" s="77"/>
      <c r="S39" s="77"/>
    </row>
    <row r="40" spans="1:19" ht="23.1" customHeight="1" x14ac:dyDescent="0.25">
      <c r="A40" s="13">
        <v>30</v>
      </c>
      <c r="B40" s="13">
        <f>ÖĞRENCİLİSTESİ!B35</f>
        <v>0</v>
      </c>
      <c r="C40" s="14">
        <f>ÖĞRENCİLİSTESİ!C35</f>
        <v>0</v>
      </c>
      <c r="D40" s="74" t="e">
        <f>#REF!</f>
        <v>#REF!</v>
      </c>
      <c r="E40" s="60" t="e">
        <f>#REF!</f>
        <v>#REF!</v>
      </c>
      <c r="F40" s="60" t="e">
        <f>#REF!</f>
        <v>#REF!</v>
      </c>
      <c r="G40" s="74" t="e">
        <f>#REF!</f>
        <v>#REF!</v>
      </c>
      <c r="H40" s="74" t="e">
        <f>#REF!</f>
        <v>#REF!</v>
      </c>
      <c r="I40" s="74" t="e">
        <f t="shared" si="0"/>
        <v>#REF!</v>
      </c>
      <c r="J40" s="74" t="e">
        <f t="shared" si="1"/>
        <v>#REF!</v>
      </c>
      <c r="K40" s="74" t="e">
        <f>#REF!</f>
        <v>#REF!</v>
      </c>
      <c r="L40" s="60" t="e">
        <f>#REF!</f>
        <v>#REF!</v>
      </c>
      <c r="M40" s="60" t="e">
        <f>#REF!</f>
        <v>#REF!</v>
      </c>
      <c r="N40" s="60" t="e">
        <f>#REF!</f>
        <v>#REF!</v>
      </c>
      <c r="O40" s="60" t="e">
        <f>#REF!</f>
        <v>#REF!</v>
      </c>
      <c r="P40" s="60" t="e">
        <f t="shared" si="2"/>
        <v>#REF!</v>
      </c>
      <c r="Q40" s="60" t="e">
        <f>HAYAT3!#REF!</f>
        <v>#REF!</v>
      </c>
      <c r="R40" s="77"/>
      <c r="S40" s="77"/>
    </row>
    <row r="41" spans="1:19" ht="23.1" customHeight="1" x14ac:dyDescent="0.25">
      <c r="A41" s="11">
        <v>31</v>
      </c>
      <c r="B41" s="11">
        <f>ÖĞRENCİLİSTESİ!B36</f>
        <v>0</v>
      </c>
      <c r="C41" s="12">
        <f>ÖĞRENCİLİSTESİ!C36</f>
        <v>0</v>
      </c>
      <c r="D41" s="74" t="e">
        <f>#REF!</f>
        <v>#REF!</v>
      </c>
      <c r="E41" s="60" t="e">
        <f>#REF!</f>
        <v>#REF!</v>
      </c>
      <c r="F41" s="60" t="e">
        <f>#REF!</f>
        <v>#REF!</v>
      </c>
      <c r="G41" s="74" t="e">
        <f>#REF!</f>
        <v>#REF!</v>
      </c>
      <c r="H41" s="74" t="e">
        <f>#REF!</f>
        <v>#REF!</v>
      </c>
      <c r="I41" s="74" t="e">
        <f t="shared" si="0"/>
        <v>#REF!</v>
      </c>
      <c r="J41" s="74" t="e">
        <f t="shared" si="1"/>
        <v>#REF!</v>
      </c>
      <c r="K41" s="74" t="e">
        <f>#REF!</f>
        <v>#REF!</v>
      </c>
      <c r="L41" s="60" t="e">
        <f>#REF!</f>
        <v>#REF!</v>
      </c>
      <c r="M41" s="60" t="e">
        <f>#REF!</f>
        <v>#REF!</v>
      </c>
      <c r="N41" s="60" t="e">
        <f>#REF!</f>
        <v>#REF!</v>
      </c>
      <c r="O41" s="60" t="e">
        <f>#REF!</f>
        <v>#REF!</v>
      </c>
      <c r="P41" s="60" t="e">
        <f t="shared" si="2"/>
        <v>#REF!</v>
      </c>
      <c r="Q41" s="60" t="e">
        <f>HAYAT3!#REF!</f>
        <v>#REF!</v>
      </c>
      <c r="R41" s="77"/>
      <c r="S41" s="77"/>
    </row>
    <row r="42" spans="1:19" ht="23.1" customHeight="1" x14ac:dyDescent="0.25">
      <c r="A42" s="13">
        <v>32</v>
      </c>
      <c r="B42" s="13" t="e">
        <f>ÖĞRENCİLİSTESİ!#REF!</f>
        <v>#REF!</v>
      </c>
      <c r="C42" s="14" t="e">
        <f>ÖĞRENCİLİSTESİ!#REF!</f>
        <v>#REF!</v>
      </c>
      <c r="D42" s="74" t="e">
        <f>#REF!</f>
        <v>#REF!</v>
      </c>
      <c r="E42" s="60" t="e">
        <f>#REF!</f>
        <v>#REF!</v>
      </c>
      <c r="F42" s="60" t="e">
        <f>#REF!</f>
        <v>#REF!</v>
      </c>
      <c r="G42" s="74" t="e">
        <f>#REF!</f>
        <v>#REF!</v>
      </c>
      <c r="H42" s="74" t="e">
        <f>#REF!</f>
        <v>#REF!</v>
      </c>
      <c r="I42" s="74" t="e">
        <f t="shared" si="0"/>
        <v>#REF!</v>
      </c>
      <c r="J42" s="74" t="e">
        <f t="shared" si="1"/>
        <v>#REF!</v>
      </c>
      <c r="K42" s="74" t="e">
        <f>#REF!</f>
        <v>#REF!</v>
      </c>
      <c r="L42" s="60" t="e">
        <f>#REF!</f>
        <v>#REF!</v>
      </c>
      <c r="M42" s="60" t="e">
        <f>#REF!</f>
        <v>#REF!</v>
      </c>
      <c r="N42" s="60" t="e">
        <f>#REF!</f>
        <v>#REF!</v>
      </c>
      <c r="O42" s="60" t="e">
        <f>#REF!</f>
        <v>#REF!</v>
      </c>
      <c r="P42" s="60" t="e">
        <f t="shared" si="2"/>
        <v>#REF!</v>
      </c>
      <c r="Q42" s="60" t="e">
        <f>HAYAT3!#REF!</f>
        <v>#REF!</v>
      </c>
      <c r="R42" s="77"/>
      <c r="S42" s="77"/>
    </row>
    <row r="43" spans="1:19" ht="23.1" customHeight="1" x14ac:dyDescent="0.25">
      <c r="A43" s="11">
        <v>33</v>
      </c>
      <c r="B43" s="11">
        <f>ÖĞRENCİLİSTESİ!B38</f>
        <v>0</v>
      </c>
      <c r="C43" s="12">
        <f>ÖĞRENCİLİSTESİ!C38</f>
        <v>0</v>
      </c>
      <c r="D43" s="74" t="e">
        <f>#REF!</f>
        <v>#REF!</v>
      </c>
      <c r="E43" s="60" t="e">
        <f>#REF!</f>
        <v>#REF!</v>
      </c>
      <c r="F43" s="60" t="e">
        <f>#REF!</f>
        <v>#REF!</v>
      </c>
      <c r="G43" s="74" t="e">
        <f>#REF!</f>
        <v>#REF!</v>
      </c>
      <c r="H43" s="74" t="e">
        <f>#REF!</f>
        <v>#REF!</v>
      </c>
      <c r="I43" s="74" t="e">
        <f t="shared" si="0"/>
        <v>#REF!</v>
      </c>
      <c r="J43" s="74" t="e">
        <f t="shared" si="1"/>
        <v>#REF!</v>
      </c>
      <c r="K43" s="74" t="e">
        <f>#REF!</f>
        <v>#REF!</v>
      </c>
      <c r="L43" s="60" t="e">
        <f>#REF!</f>
        <v>#REF!</v>
      </c>
      <c r="M43" s="60" t="e">
        <f>#REF!</f>
        <v>#REF!</v>
      </c>
      <c r="N43" s="60" t="e">
        <f>#REF!</f>
        <v>#REF!</v>
      </c>
      <c r="O43" s="60" t="e">
        <f>#REF!</f>
        <v>#REF!</v>
      </c>
      <c r="P43" s="60" t="e">
        <f t="shared" si="2"/>
        <v>#REF!</v>
      </c>
      <c r="Q43" s="60" t="e">
        <f>HAYAT3!#REF!</f>
        <v>#REF!</v>
      </c>
      <c r="R43" s="77"/>
      <c r="S43" s="77"/>
    </row>
    <row r="44" spans="1:19" ht="23.1" customHeight="1" x14ac:dyDescent="0.25">
      <c r="A44" s="13">
        <v>34</v>
      </c>
      <c r="B44" s="13" t="e">
        <f>ÖĞRENCİLİSTESİ!#REF!</f>
        <v>#REF!</v>
      </c>
      <c r="C44" s="14" t="e">
        <f>ÖĞRENCİLİSTESİ!#REF!</f>
        <v>#REF!</v>
      </c>
      <c r="D44" s="74" t="e">
        <f>#REF!</f>
        <v>#REF!</v>
      </c>
      <c r="E44" s="60" t="e">
        <f>#REF!</f>
        <v>#REF!</v>
      </c>
      <c r="F44" s="60" t="e">
        <f>#REF!</f>
        <v>#REF!</v>
      </c>
      <c r="G44" s="74" t="e">
        <f>#REF!</f>
        <v>#REF!</v>
      </c>
      <c r="H44" s="74" t="e">
        <f>#REF!</f>
        <v>#REF!</v>
      </c>
      <c r="I44" s="74" t="e">
        <f t="shared" si="0"/>
        <v>#REF!</v>
      </c>
      <c r="J44" s="74" t="e">
        <f t="shared" si="1"/>
        <v>#REF!</v>
      </c>
      <c r="K44" s="74" t="e">
        <f>#REF!</f>
        <v>#REF!</v>
      </c>
      <c r="L44" s="60" t="e">
        <f>#REF!</f>
        <v>#REF!</v>
      </c>
      <c r="M44" s="60" t="e">
        <f>#REF!</f>
        <v>#REF!</v>
      </c>
      <c r="N44" s="60" t="e">
        <f>#REF!</f>
        <v>#REF!</v>
      </c>
      <c r="O44" s="60" t="e">
        <f>#REF!</f>
        <v>#REF!</v>
      </c>
      <c r="P44" s="60" t="e">
        <f t="shared" si="2"/>
        <v>#REF!</v>
      </c>
      <c r="Q44" s="60" t="e">
        <f>HAYAT3!#REF!</f>
        <v>#REF!</v>
      </c>
      <c r="R44" s="77"/>
      <c r="S44" s="77"/>
    </row>
    <row r="45" spans="1:19" ht="23.1" customHeight="1" x14ac:dyDescent="0.25">
      <c r="A45" s="11">
        <v>35</v>
      </c>
      <c r="B45" s="11">
        <f>ÖĞRENCİLİSTESİ!B40</f>
        <v>0</v>
      </c>
      <c r="C45" s="12">
        <f>ÖĞRENCİLİSTESİ!C40</f>
        <v>0</v>
      </c>
      <c r="D45" s="74" t="e">
        <f>#REF!</f>
        <v>#REF!</v>
      </c>
      <c r="E45" s="60" t="e">
        <f>#REF!</f>
        <v>#REF!</v>
      </c>
      <c r="F45" s="60" t="e">
        <f>#REF!</f>
        <v>#REF!</v>
      </c>
      <c r="G45" s="74" t="e">
        <f>#REF!</f>
        <v>#REF!</v>
      </c>
      <c r="H45" s="74" t="e">
        <f>#REF!</f>
        <v>#REF!</v>
      </c>
      <c r="I45" s="74" t="e">
        <f t="shared" si="0"/>
        <v>#REF!</v>
      </c>
      <c r="J45" s="74" t="e">
        <f t="shared" si="1"/>
        <v>#REF!</v>
      </c>
      <c r="K45" s="74" t="e">
        <f>#REF!</f>
        <v>#REF!</v>
      </c>
      <c r="L45" s="60" t="e">
        <f>#REF!</f>
        <v>#REF!</v>
      </c>
      <c r="M45" s="60" t="e">
        <f>#REF!</f>
        <v>#REF!</v>
      </c>
      <c r="N45" s="60" t="e">
        <f>#REF!</f>
        <v>#REF!</v>
      </c>
      <c r="O45" s="60" t="e">
        <f>#REF!</f>
        <v>#REF!</v>
      </c>
      <c r="P45" s="60" t="e">
        <f t="shared" si="2"/>
        <v>#REF!</v>
      </c>
      <c r="Q45" s="60" t="e">
        <f>HAYAT3!#REF!</f>
        <v>#REF!</v>
      </c>
      <c r="R45" s="77"/>
      <c r="S45" s="77"/>
    </row>
    <row r="46" spans="1:19" ht="23.1" customHeight="1" x14ac:dyDescent="0.25">
      <c r="A46" s="13">
        <v>36</v>
      </c>
      <c r="B46" s="13">
        <f>ÖĞRENCİLİSTESİ!B41</f>
        <v>0</v>
      </c>
      <c r="C46" s="14">
        <f>ÖĞRENCİLİSTESİ!C41</f>
        <v>0</v>
      </c>
      <c r="D46" s="74" t="e">
        <f>#REF!</f>
        <v>#REF!</v>
      </c>
      <c r="E46" s="60" t="e">
        <f>#REF!</f>
        <v>#REF!</v>
      </c>
      <c r="F46" s="60" t="e">
        <f>#REF!</f>
        <v>#REF!</v>
      </c>
      <c r="G46" s="74" t="e">
        <f>#REF!</f>
        <v>#REF!</v>
      </c>
      <c r="H46" s="74" t="e">
        <f>#REF!</f>
        <v>#REF!</v>
      </c>
      <c r="I46" s="74" t="e">
        <f t="shared" si="0"/>
        <v>#REF!</v>
      </c>
      <c r="J46" s="74" t="e">
        <f t="shared" si="1"/>
        <v>#REF!</v>
      </c>
      <c r="K46" s="74" t="e">
        <f>#REF!</f>
        <v>#REF!</v>
      </c>
      <c r="L46" s="60" t="e">
        <f>#REF!</f>
        <v>#REF!</v>
      </c>
      <c r="M46" s="60" t="e">
        <f>#REF!</f>
        <v>#REF!</v>
      </c>
      <c r="N46" s="60" t="e">
        <f>#REF!</f>
        <v>#REF!</v>
      </c>
      <c r="O46" s="60" t="e">
        <f>#REF!</f>
        <v>#REF!</v>
      </c>
      <c r="P46" s="60" t="e">
        <f t="shared" si="2"/>
        <v>#REF!</v>
      </c>
      <c r="Q46" s="60" t="e">
        <f>HAYAT3!#REF!</f>
        <v>#REF!</v>
      </c>
      <c r="R46" s="77"/>
      <c r="S46" s="77"/>
    </row>
    <row r="47" spans="1:19" ht="23.1" customHeight="1" x14ac:dyDescent="0.25">
      <c r="A47" s="13">
        <v>37</v>
      </c>
      <c r="B47" s="13" t="e">
        <f>ÖĞRENCİLİSTESİ!#REF!</f>
        <v>#REF!</v>
      </c>
      <c r="C47" s="14" t="e">
        <f>ÖĞRENCİLİSTESİ!#REF!</f>
        <v>#REF!</v>
      </c>
      <c r="D47" s="74" t="e">
        <f>#REF!</f>
        <v>#REF!</v>
      </c>
      <c r="E47" s="60" t="e">
        <f>#REF!</f>
        <v>#REF!</v>
      </c>
      <c r="F47" s="60" t="e">
        <f>#REF!</f>
        <v>#REF!</v>
      </c>
      <c r="G47" s="74" t="e">
        <f>#REF!</f>
        <v>#REF!</v>
      </c>
      <c r="H47" s="74" t="e">
        <f>#REF!</f>
        <v>#REF!</v>
      </c>
      <c r="I47" s="74" t="e">
        <f t="shared" si="0"/>
        <v>#REF!</v>
      </c>
      <c r="J47" s="74" t="e">
        <f t="shared" si="1"/>
        <v>#REF!</v>
      </c>
      <c r="K47" s="74" t="e">
        <f>#REF!</f>
        <v>#REF!</v>
      </c>
      <c r="L47" s="60" t="e">
        <f>#REF!</f>
        <v>#REF!</v>
      </c>
      <c r="M47" s="60" t="e">
        <f>#REF!</f>
        <v>#REF!</v>
      </c>
      <c r="N47" s="60" t="e">
        <f>#REF!</f>
        <v>#REF!</v>
      </c>
      <c r="O47" s="60" t="e">
        <f>#REF!</f>
        <v>#REF!</v>
      </c>
      <c r="P47" s="60" t="e">
        <f t="shared" si="2"/>
        <v>#REF!</v>
      </c>
      <c r="Q47" s="60" t="e">
        <f>HAYAT3!#REF!</f>
        <v>#REF!</v>
      </c>
      <c r="R47" s="77"/>
      <c r="S47" s="77"/>
    </row>
    <row r="48" spans="1:19" ht="23.1" customHeight="1" x14ac:dyDescent="0.25">
      <c r="A48" s="11">
        <v>38</v>
      </c>
      <c r="B48" s="15" t="e">
        <f>ÖĞRENCİLİSTESİ!#REF!</f>
        <v>#REF!</v>
      </c>
      <c r="C48" s="3" t="e">
        <f>ÖĞRENCİLİSTESİ!#REF!</f>
        <v>#REF!</v>
      </c>
      <c r="D48" s="74" t="e">
        <f>#REF!</f>
        <v>#REF!</v>
      </c>
      <c r="E48" s="60" t="e">
        <f>#REF!</f>
        <v>#REF!</v>
      </c>
      <c r="F48" s="60">
        <f>TÜRKÇE3!AJ46</f>
        <v>0</v>
      </c>
      <c r="G48" s="74">
        <f>TÜRKÇE4!AI46</f>
        <v>0</v>
      </c>
      <c r="H48" s="74" t="e">
        <f>#REF!</f>
        <v>#REF!</v>
      </c>
      <c r="I48" s="74" t="e">
        <f t="shared" si="0"/>
        <v>#REF!</v>
      </c>
      <c r="J48" s="74" t="e">
        <f t="shared" si="1"/>
        <v>#REF!</v>
      </c>
      <c r="K48" s="74" t="e">
        <f>#REF!</f>
        <v>#REF!</v>
      </c>
      <c r="L48" s="60" t="e">
        <f>#REF!</f>
        <v>#REF!</v>
      </c>
      <c r="M48" s="60" t="e">
        <f>#REF!</f>
        <v>#REF!</v>
      </c>
      <c r="N48" s="60" t="e">
        <f>#REF!</f>
        <v>#REF!</v>
      </c>
      <c r="O48" s="60" t="e">
        <f>#REF!</f>
        <v>#REF!</v>
      </c>
      <c r="P48" s="60" t="e">
        <f t="shared" si="2"/>
        <v>#REF!</v>
      </c>
      <c r="Q48" s="60" t="e">
        <f>HAYAT3!#REF!</f>
        <v>#REF!</v>
      </c>
      <c r="R48" s="77"/>
      <c r="S48" s="77"/>
    </row>
    <row r="50" spans="11:20" ht="15.75" customHeight="1" x14ac:dyDescent="0.25">
      <c r="K50" s="71"/>
      <c r="L50" s="48"/>
      <c r="M50" s="48"/>
      <c r="N50" s="272" t="e">
        <f>#REF!</f>
        <v>#REF!</v>
      </c>
      <c r="O50" s="273"/>
      <c r="P50" s="273"/>
      <c r="Q50" s="274"/>
      <c r="R50" s="48"/>
      <c r="S50" s="48"/>
      <c r="T50" s="24"/>
    </row>
    <row r="51" spans="11:20" ht="15.75" customHeight="1" x14ac:dyDescent="0.25">
      <c r="K51" s="71"/>
      <c r="L51" s="71"/>
      <c r="M51" s="71"/>
      <c r="N51" s="71"/>
      <c r="O51" s="71"/>
      <c r="P51" s="71"/>
      <c r="Q51" s="71"/>
      <c r="R51" s="71"/>
      <c r="S51" s="71"/>
      <c r="T51" s="24"/>
    </row>
    <row r="52" spans="11:20" x14ac:dyDescent="0.25">
      <c r="K52" s="71"/>
      <c r="L52" s="71"/>
      <c r="M52" s="71"/>
      <c r="Q52" s="71"/>
      <c r="R52" s="71"/>
      <c r="S52" s="71"/>
      <c r="T52" s="24"/>
    </row>
    <row r="53" spans="11:20" x14ac:dyDescent="0.25">
      <c r="T53" s="24"/>
    </row>
    <row r="54" spans="11:20" x14ac:dyDescent="0.25">
      <c r="T54" s="24"/>
    </row>
    <row r="55" spans="11:20" x14ac:dyDescent="0.25">
      <c r="T55" s="24"/>
    </row>
    <row r="56" spans="11:20" x14ac:dyDescent="0.25">
      <c r="T56" s="24"/>
    </row>
    <row r="57" spans="11:20" x14ac:dyDescent="0.25">
      <c r="T57" s="24"/>
    </row>
    <row r="58" spans="11:20" x14ac:dyDescent="0.25">
      <c r="T58" s="24"/>
    </row>
  </sheetData>
  <protectedRanges>
    <protectedRange sqref="B48" name="Aralık1_2_1_1"/>
    <protectedRange sqref="A11:C11 A48" name="Aralık1_1_1_1_1"/>
  </protectedRanges>
  <mergeCells count="10">
    <mergeCell ref="N50:Q50"/>
    <mergeCell ref="A2:B2"/>
    <mergeCell ref="A3:B9"/>
    <mergeCell ref="C3:C9"/>
    <mergeCell ref="A1:Q1"/>
    <mergeCell ref="C2:Q2"/>
    <mergeCell ref="D5:J5"/>
    <mergeCell ref="K5:Q5"/>
    <mergeCell ref="D6:J6"/>
    <mergeCell ref="K6:Q6"/>
  </mergeCells>
  <hyperlinks>
    <hyperlink ref="D5:F6" location="HAYATBİLGİSİ!A1" display="HAYAT BİLGİSİ"/>
    <hyperlink ref="K5:Q6" location="TÜRKÇE!A1" display="TÜRKÇE"/>
    <hyperlink ref="D5:J6" location="TÜRKÇE!A1" display="TÜRKÇE"/>
    <hyperlink ref="D5:J5" location="İNGİLİZCE!A1" display="İNGİLİZCE"/>
    <hyperlink ref="K5:Q5" location="İNGİLİZCE!A1" display="İNGİLİZCE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71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workbookViewId="0">
      <selection sqref="A1:K1"/>
    </sheetView>
  </sheetViews>
  <sheetFormatPr defaultRowHeight="15.75" x14ac:dyDescent="0.25"/>
  <cols>
    <col min="1" max="2" width="4.7109375" style="1" customWidth="1"/>
    <col min="3" max="3" width="24.7109375" style="1" customWidth="1"/>
    <col min="4" max="6" width="5.7109375" style="70" customWidth="1"/>
    <col min="7" max="7" width="13.28515625" style="70" customWidth="1"/>
    <col min="8" max="10" width="5.7109375" style="70" customWidth="1"/>
    <col min="11" max="11" width="13.28515625" style="70" customWidth="1"/>
    <col min="12" max="16384" width="9.140625" style="1"/>
  </cols>
  <sheetData>
    <row r="1" spans="1:11" ht="20.100000000000001" customHeight="1" x14ac:dyDescent="0.25">
      <c r="A1" s="207" t="e">
        <f>#REF!</f>
        <v>#REF!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20.100000000000001" customHeight="1" x14ac:dyDescent="0.3">
      <c r="A2" s="193" t="e">
        <f>#REF!</f>
        <v>#REF!</v>
      </c>
      <c r="B2" s="195"/>
      <c r="D2" s="193" t="s">
        <v>76</v>
      </c>
      <c r="E2" s="194"/>
      <c r="F2" s="194"/>
      <c r="G2" s="194"/>
      <c r="H2" s="194"/>
      <c r="I2" s="194"/>
      <c r="J2" s="194"/>
      <c r="K2" s="195"/>
    </row>
    <row r="3" spans="1:11" ht="24.95" customHeight="1" x14ac:dyDescent="0.25">
      <c r="A3" s="269"/>
      <c r="B3" s="242"/>
      <c r="C3" s="277" t="e">
        <f>#REF!</f>
        <v>#REF!</v>
      </c>
      <c r="D3" s="91"/>
      <c r="E3" s="92"/>
      <c r="F3" s="92"/>
      <c r="G3" s="93"/>
      <c r="H3" s="71"/>
      <c r="I3" s="71"/>
      <c r="J3" s="71"/>
      <c r="K3" s="83"/>
    </row>
    <row r="4" spans="1:11" ht="24.95" customHeight="1" x14ac:dyDescent="0.25">
      <c r="A4" s="270"/>
      <c r="B4" s="243"/>
      <c r="C4" s="278"/>
      <c r="D4" s="78"/>
      <c r="E4" s="75"/>
      <c r="F4" s="75"/>
      <c r="G4" s="79"/>
      <c r="H4" s="96"/>
      <c r="I4" s="96"/>
      <c r="J4" s="96"/>
      <c r="K4" s="97"/>
    </row>
    <row r="5" spans="1:11" ht="24.95" customHeight="1" x14ac:dyDescent="0.25">
      <c r="A5" s="270"/>
      <c r="B5" s="243"/>
      <c r="C5" s="278"/>
      <c r="D5" s="266" t="s">
        <v>77</v>
      </c>
      <c r="E5" s="267"/>
      <c r="F5" s="267"/>
      <c r="G5" s="268"/>
      <c r="H5" s="267" t="s">
        <v>77</v>
      </c>
      <c r="I5" s="267"/>
      <c r="J5" s="267"/>
      <c r="K5" s="268"/>
    </row>
    <row r="6" spans="1:11" ht="24.95" customHeight="1" x14ac:dyDescent="0.25">
      <c r="A6" s="270"/>
      <c r="B6" s="243"/>
      <c r="C6" s="278"/>
      <c r="D6" s="263" t="s">
        <v>67</v>
      </c>
      <c r="E6" s="264"/>
      <c r="F6" s="264"/>
      <c r="G6" s="265"/>
      <c r="H6" s="267" t="s">
        <v>66</v>
      </c>
      <c r="I6" s="267"/>
      <c r="J6" s="267"/>
      <c r="K6" s="268"/>
    </row>
    <row r="7" spans="1:11" ht="24.95" customHeight="1" x14ac:dyDescent="0.25">
      <c r="A7" s="270"/>
      <c r="B7" s="243"/>
      <c r="C7" s="278"/>
      <c r="D7" s="95"/>
      <c r="E7" s="96"/>
      <c r="F7" s="96"/>
      <c r="G7" s="97"/>
      <c r="H7" s="96"/>
      <c r="I7" s="96"/>
      <c r="J7" s="96"/>
      <c r="K7" s="97"/>
    </row>
    <row r="8" spans="1:11" ht="24.95" customHeight="1" x14ac:dyDescent="0.25">
      <c r="A8" s="270"/>
      <c r="B8" s="243"/>
      <c r="C8" s="278"/>
      <c r="D8" s="78"/>
      <c r="E8" s="75"/>
      <c r="F8" s="75"/>
      <c r="G8" s="79"/>
      <c r="H8" s="75"/>
      <c r="I8" s="75"/>
      <c r="J8" s="75"/>
      <c r="K8" s="79"/>
    </row>
    <row r="9" spans="1:11" ht="24.95" customHeight="1" x14ac:dyDescent="0.25">
      <c r="A9" s="271"/>
      <c r="B9" s="249"/>
      <c r="C9" s="279"/>
      <c r="D9" s="80"/>
      <c r="E9" s="81"/>
      <c r="F9" s="81"/>
      <c r="G9" s="82"/>
      <c r="H9" s="81"/>
      <c r="I9" s="81"/>
      <c r="J9" s="81"/>
      <c r="K9" s="82"/>
    </row>
    <row r="10" spans="1:11" ht="23.1" customHeight="1" x14ac:dyDescent="0.25">
      <c r="A10" s="9" t="s">
        <v>1</v>
      </c>
      <c r="B10" s="9" t="s">
        <v>0</v>
      </c>
      <c r="C10" s="10" t="s">
        <v>10</v>
      </c>
      <c r="D10" s="90" t="s">
        <v>49</v>
      </c>
      <c r="E10" s="90" t="s">
        <v>50</v>
      </c>
      <c r="F10" s="94" t="s">
        <v>63</v>
      </c>
      <c r="G10" s="73" t="s">
        <v>65</v>
      </c>
      <c r="H10" s="73" t="s">
        <v>51</v>
      </c>
      <c r="I10" s="73" t="s">
        <v>52</v>
      </c>
      <c r="J10" s="73" t="s">
        <v>63</v>
      </c>
      <c r="K10" s="73" t="s">
        <v>65</v>
      </c>
    </row>
    <row r="11" spans="1:11" ht="24.95" customHeight="1" x14ac:dyDescent="0.25">
      <c r="A11" s="11">
        <v>1</v>
      </c>
      <c r="B11" s="11">
        <f>ÖĞRENCİLİSTESİ!B5</f>
        <v>5</v>
      </c>
      <c r="C11" s="12" t="str">
        <f>ÖĞRENCİLİSTESİ!C5</f>
        <v>BİLAL ENSAR ERTAŞ</v>
      </c>
      <c r="D11" s="74">
        <f>MÜZİK1!J11</f>
        <v>3</v>
      </c>
      <c r="E11" s="60">
        <f>MÜZİK2!J11</f>
        <v>3</v>
      </c>
      <c r="F11" s="74">
        <f t="shared" ref="F11:F48" si="0">AVERAGEA(D11:E11)</f>
        <v>3</v>
      </c>
      <c r="G11" s="74" t="str">
        <f t="shared" ref="G11:G48" si="1">IF(F11&lt;1.5,"Geliştirilmeli",IF(F11&gt;2.44,"Çok İyi","İyi"))</f>
        <v>Çok İyi</v>
      </c>
      <c r="H11" s="74" t="e">
        <f>MÜZİK3!I11</f>
        <v>#DIV/0!</v>
      </c>
      <c r="I11" s="60" t="e">
        <f>MÜZİK4!N11</f>
        <v>#DIV/0!</v>
      </c>
      <c r="J11" s="60" t="e">
        <f t="shared" ref="J11:J48" si="2">AVERAGEA(H11:I11)</f>
        <v>#DIV/0!</v>
      </c>
      <c r="K11" s="60" t="e">
        <f>IF(J11&lt;1.5,"Geliştirilmeli",IF(J11&gt;2.44,"Çok İyi","İyi"))</f>
        <v>#DIV/0!</v>
      </c>
    </row>
    <row r="12" spans="1:11" ht="24.95" customHeight="1" x14ac:dyDescent="0.25">
      <c r="A12" s="13">
        <v>2</v>
      </c>
      <c r="B12" s="13">
        <f>ÖĞRENCİLİSTESİ!B6</f>
        <v>12</v>
      </c>
      <c r="C12" s="14" t="str">
        <f>ÖĞRENCİLİSTESİ!C6</f>
        <v>ARDA ÇATAL</v>
      </c>
      <c r="D12" s="74">
        <f>MÜZİK1!J12</f>
        <v>3</v>
      </c>
      <c r="E12" s="60">
        <f>MÜZİK2!J12</f>
        <v>3</v>
      </c>
      <c r="F12" s="74">
        <f t="shared" si="0"/>
        <v>3</v>
      </c>
      <c r="G12" s="74" t="str">
        <f t="shared" si="1"/>
        <v>Çok İyi</v>
      </c>
      <c r="H12" s="74" t="e">
        <f>MÜZİK3!I12</f>
        <v>#DIV/0!</v>
      </c>
      <c r="I12" s="60" t="e">
        <f>MÜZİK4!N12</f>
        <v>#DIV/0!</v>
      </c>
      <c r="J12" s="60" t="e">
        <f t="shared" si="2"/>
        <v>#DIV/0!</v>
      </c>
      <c r="K12" s="60" t="e">
        <f>HAYAT3!#REF!</f>
        <v>#REF!</v>
      </c>
    </row>
    <row r="13" spans="1:11" ht="24.95" customHeight="1" x14ac:dyDescent="0.25">
      <c r="A13" s="11">
        <v>3</v>
      </c>
      <c r="B13" s="11">
        <f>ÖĞRENCİLİSTESİ!B7</f>
        <v>38</v>
      </c>
      <c r="C13" s="12" t="str">
        <f>ÖĞRENCİLİSTESİ!C7</f>
        <v>AYŞE BUĞLEM İMROZ</v>
      </c>
      <c r="D13" s="74">
        <f>MÜZİK1!J13</f>
        <v>3</v>
      </c>
      <c r="E13" s="60">
        <f>MÜZİK2!J13</f>
        <v>3</v>
      </c>
      <c r="F13" s="74">
        <f t="shared" si="0"/>
        <v>3</v>
      </c>
      <c r="G13" s="74" t="str">
        <f t="shared" si="1"/>
        <v>Çok İyi</v>
      </c>
      <c r="H13" s="74" t="e">
        <f>MÜZİK3!I13</f>
        <v>#DIV/0!</v>
      </c>
      <c r="I13" s="60" t="e">
        <f>MÜZİK4!N13</f>
        <v>#DIV/0!</v>
      </c>
      <c r="J13" s="60" t="e">
        <f t="shared" si="2"/>
        <v>#DIV/0!</v>
      </c>
      <c r="K13" s="60" t="e">
        <f>HAYAT3!#REF!</f>
        <v>#REF!</v>
      </c>
    </row>
    <row r="14" spans="1:11" ht="24.95" customHeight="1" x14ac:dyDescent="0.25">
      <c r="A14" s="13">
        <v>4</v>
      </c>
      <c r="B14" s="13">
        <f>ÖĞRENCİLİSTESİ!B8</f>
        <v>44</v>
      </c>
      <c r="C14" s="14" t="str">
        <f>ÖĞRENCİLİSTESİ!C8</f>
        <v>YUSUF EREN KILIÇ</v>
      </c>
      <c r="D14" s="74">
        <f>MÜZİK1!J14</f>
        <v>3</v>
      </c>
      <c r="E14" s="60">
        <f>MÜZİK2!J14</f>
        <v>3</v>
      </c>
      <c r="F14" s="74">
        <f t="shared" si="0"/>
        <v>3</v>
      </c>
      <c r="G14" s="74" t="str">
        <f t="shared" si="1"/>
        <v>Çok İyi</v>
      </c>
      <c r="H14" s="74" t="e">
        <f>MÜZİK3!I14</f>
        <v>#DIV/0!</v>
      </c>
      <c r="I14" s="60" t="e">
        <f>MÜZİK4!N14</f>
        <v>#DIV/0!</v>
      </c>
      <c r="J14" s="60" t="e">
        <f t="shared" si="2"/>
        <v>#DIV/0!</v>
      </c>
      <c r="K14" s="60" t="e">
        <f>HAYAT3!#REF!</f>
        <v>#REF!</v>
      </c>
    </row>
    <row r="15" spans="1:11" ht="24.95" customHeight="1" x14ac:dyDescent="0.25">
      <c r="A15" s="11">
        <v>5</v>
      </c>
      <c r="B15" s="11">
        <f>ÖĞRENCİLİSTESİ!B9</f>
        <v>50</v>
      </c>
      <c r="C15" s="12" t="str">
        <f>ÖĞRENCİLİSTESİ!C9</f>
        <v>ALİ KORALP ERGİT</v>
      </c>
      <c r="D15" s="74">
        <f>MÜZİK1!J15</f>
        <v>3</v>
      </c>
      <c r="E15" s="60">
        <f>MÜZİK2!J15</f>
        <v>3</v>
      </c>
      <c r="F15" s="74">
        <f t="shared" si="0"/>
        <v>3</v>
      </c>
      <c r="G15" s="74" t="str">
        <f t="shared" si="1"/>
        <v>Çok İyi</v>
      </c>
      <c r="H15" s="74" t="e">
        <f>MÜZİK3!I15</f>
        <v>#DIV/0!</v>
      </c>
      <c r="I15" s="60" t="e">
        <f>MÜZİK4!N15</f>
        <v>#DIV/0!</v>
      </c>
      <c r="J15" s="60" t="e">
        <f t="shared" si="2"/>
        <v>#DIV/0!</v>
      </c>
      <c r="K15" s="60" t="e">
        <f>HAYAT3!#REF!</f>
        <v>#REF!</v>
      </c>
    </row>
    <row r="16" spans="1:11" ht="24.95" customHeight="1" x14ac:dyDescent="0.25">
      <c r="A16" s="13">
        <v>6</v>
      </c>
      <c r="B16" s="13">
        <f>ÖĞRENCİLİSTESİ!B10</f>
        <v>53</v>
      </c>
      <c r="C16" s="14" t="str">
        <f>ÖĞRENCİLİSTESİ!C10</f>
        <v>ALİ TAHA YILMAZ</v>
      </c>
      <c r="D16" s="74">
        <f>MÜZİK1!J16</f>
        <v>3</v>
      </c>
      <c r="E16" s="60">
        <f>MÜZİK2!J16</f>
        <v>3</v>
      </c>
      <c r="F16" s="74">
        <f t="shared" si="0"/>
        <v>3</v>
      </c>
      <c r="G16" s="74" t="str">
        <f t="shared" si="1"/>
        <v>Çok İyi</v>
      </c>
      <c r="H16" s="74" t="e">
        <f>MÜZİK3!I16</f>
        <v>#DIV/0!</v>
      </c>
      <c r="I16" s="60" t="e">
        <f>MÜZİK4!N16</f>
        <v>#DIV/0!</v>
      </c>
      <c r="J16" s="60" t="e">
        <f t="shared" si="2"/>
        <v>#DIV/0!</v>
      </c>
      <c r="K16" s="60" t="e">
        <f>HAYAT3!#REF!</f>
        <v>#REF!</v>
      </c>
    </row>
    <row r="17" spans="1:11" ht="24.95" customHeight="1" x14ac:dyDescent="0.25">
      <c r="A17" s="11">
        <v>7</v>
      </c>
      <c r="B17" s="11">
        <f>ÖĞRENCİLİSTESİ!B12</f>
        <v>56</v>
      </c>
      <c r="C17" s="12" t="str">
        <f>ÖĞRENCİLİSTESİ!C12</f>
        <v>AMİNE BİNGÖL</v>
      </c>
      <c r="D17" s="74">
        <f>MÜZİK1!J17</f>
        <v>3</v>
      </c>
      <c r="E17" s="60">
        <f>MÜZİK2!J17</f>
        <v>3</v>
      </c>
      <c r="F17" s="74">
        <f t="shared" si="0"/>
        <v>3</v>
      </c>
      <c r="G17" s="74" t="str">
        <f t="shared" si="1"/>
        <v>Çok İyi</v>
      </c>
      <c r="H17" s="74" t="e">
        <f>MÜZİK3!I18</f>
        <v>#DIV/0!</v>
      </c>
      <c r="I17" s="60" t="e">
        <f>MÜZİK4!N18</f>
        <v>#DIV/0!</v>
      </c>
      <c r="J17" s="60" t="e">
        <f t="shared" si="2"/>
        <v>#DIV/0!</v>
      </c>
      <c r="K17" s="60" t="e">
        <f>HAYAT3!#REF!</f>
        <v>#REF!</v>
      </c>
    </row>
    <row r="18" spans="1:11" ht="24.95" customHeight="1" x14ac:dyDescent="0.25">
      <c r="A18" s="13">
        <v>8</v>
      </c>
      <c r="B18" s="13">
        <f>ÖĞRENCİLİSTESİ!B13</f>
        <v>61</v>
      </c>
      <c r="C18" s="14" t="str">
        <f>ÖĞRENCİLİSTESİ!C13</f>
        <v>AYAZ TAŞDELEN</v>
      </c>
      <c r="D18" s="74">
        <f>MÜZİK1!J18</f>
        <v>3</v>
      </c>
      <c r="E18" s="60">
        <f>MÜZİK2!J18</f>
        <v>3</v>
      </c>
      <c r="F18" s="74">
        <f t="shared" si="0"/>
        <v>3</v>
      </c>
      <c r="G18" s="74" t="str">
        <f t="shared" si="1"/>
        <v>Çok İyi</v>
      </c>
      <c r="H18" s="74" t="e">
        <f>MÜZİK3!I19</f>
        <v>#DIV/0!</v>
      </c>
      <c r="I18" s="60" t="e">
        <f>MÜZİK4!N19</f>
        <v>#DIV/0!</v>
      </c>
      <c r="J18" s="60" t="e">
        <f t="shared" si="2"/>
        <v>#DIV/0!</v>
      </c>
      <c r="K18" s="60" t="e">
        <f>HAYAT3!#REF!</f>
        <v>#REF!</v>
      </c>
    </row>
    <row r="19" spans="1:11" ht="24.95" customHeight="1" x14ac:dyDescent="0.25">
      <c r="A19" s="11">
        <v>9</v>
      </c>
      <c r="B19" s="11">
        <f>ÖĞRENCİLİSTESİ!B14</f>
        <v>68</v>
      </c>
      <c r="C19" s="12" t="str">
        <f>ÖĞRENCİLİSTESİ!C14</f>
        <v>BERAT BERK KURT</v>
      </c>
      <c r="D19" s="74">
        <f>MÜZİK1!J19</f>
        <v>3</v>
      </c>
      <c r="E19" s="60">
        <f>MÜZİK2!J19</f>
        <v>3</v>
      </c>
      <c r="F19" s="74">
        <f t="shared" si="0"/>
        <v>3</v>
      </c>
      <c r="G19" s="74" t="str">
        <f t="shared" si="1"/>
        <v>Çok İyi</v>
      </c>
      <c r="H19" s="74" t="e">
        <f>MÜZİK3!I20</f>
        <v>#DIV/0!</v>
      </c>
      <c r="I19" s="60" t="e">
        <f>MÜZİK4!N20</f>
        <v>#DIV/0!</v>
      </c>
      <c r="J19" s="60" t="e">
        <f t="shared" si="2"/>
        <v>#DIV/0!</v>
      </c>
      <c r="K19" s="60" t="e">
        <f>HAYAT3!#REF!</f>
        <v>#REF!</v>
      </c>
    </row>
    <row r="20" spans="1:11" ht="24.95" customHeight="1" x14ac:dyDescent="0.25">
      <c r="A20" s="13">
        <v>10</v>
      </c>
      <c r="B20" s="13">
        <f>ÖĞRENCİLİSTESİ!B15</f>
        <v>77</v>
      </c>
      <c r="C20" s="14" t="str">
        <f>ÖĞRENCİLİSTESİ!C15</f>
        <v>CEYLİN ADA DALAKKAYA</v>
      </c>
      <c r="D20" s="74">
        <f>MÜZİK1!J20</f>
        <v>3</v>
      </c>
      <c r="E20" s="60">
        <f>MÜZİK2!J20</f>
        <v>3</v>
      </c>
      <c r="F20" s="74">
        <f t="shared" si="0"/>
        <v>3</v>
      </c>
      <c r="G20" s="74" t="str">
        <f t="shared" si="1"/>
        <v>Çok İyi</v>
      </c>
      <c r="H20" s="74" t="e">
        <f>MÜZİK3!I21</f>
        <v>#DIV/0!</v>
      </c>
      <c r="I20" s="60" t="e">
        <f>MÜZİK4!N21</f>
        <v>#DIV/0!</v>
      </c>
      <c r="J20" s="60" t="e">
        <f t="shared" si="2"/>
        <v>#DIV/0!</v>
      </c>
      <c r="K20" s="60" t="e">
        <f>HAYAT3!#REF!</f>
        <v>#REF!</v>
      </c>
    </row>
    <row r="21" spans="1:11" ht="24.95" customHeight="1" x14ac:dyDescent="0.25">
      <c r="A21" s="11">
        <v>11</v>
      </c>
      <c r="B21" s="11">
        <f>ÖĞRENCİLİSTESİ!B16</f>
        <v>106</v>
      </c>
      <c r="C21" s="12" t="str">
        <f>ÖĞRENCİLİSTESİ!C16</f>
        <v>ELİF IRMAK ÖREN</v>
      </c>
      <c r="D21" s="74">
        <f>MÜZİK1!J21</f>
        <v>3</v>
      </c>
      <c r="E21" s="60">
        <f>MÜZİK2!J21</f>
        <v>3</v>
      </c>
      <c r="F21" s="74">
        <f t="shared" si="0"/>
        <v>3</v>
      </c>
      <c r="G21" s="74" t="str">
        <f t="shared" si="1"/>
        <v>Çok İyi</v>
      </c>
      <c r="H21" s="74" t="e">
        <f>MÜZİK3!I22</f>
        <v>#DIV/0!</v>
      </c>
      <c r="I21" s="60" t="e">
        <f>MÜZİK4!N22</f>
        <v>#DIV/0!</v>
      </c>
      <c r="J21" s="60" t="e">
        <f t="shared" si="2"/>
        <v>#DIV/0!</v>
      </c>
      <c r="K21" s="60" t="e">
        <f>HAYAT3!#REF!</f>
        <v>#REF!</v>
      </c>
    </row>
    <row r="22" spans="1:11" ht="24.95" customHeight="1" x14ac:dyDescent="0.25">
      <c r="A22" s="13">
        <v>12</v>
      </c>
      <c r="B22" s="13">
        <f>ÖĞRENCİLİSTESİ!B17</f>
        <v>122</v>
      </c>
      <c r="C22" s="14" t="str">
        <f>ÖĞRENCİLİSTESİ!C17</f>
        <v>EYLÜL ÖZTÜRK</v>
      </c>
      <c r="D22" s="74">
        <f>MÜZİK1!J22</f>
        <v>3</v>
      </c>
      <c r="E22" s="60">
        <f>MÜZİK2!J22</f>
        <v>3</v>
      </c>
      <c r="F22" s="74">
        <f t="shared" si="0"/>
        <v>3</v>
      </c>
      <c r="G22" s="74" t="str">
        <f t="shared" si="1"/>
        <v>Çok İyi</v>
      </c>
      <c r="H22" s="74" t="e">
        <f>MÜZİK3!I23</f>
        <v>#DIV/0!</v>
      </c>
      <c r="I22" s="60" t="e">
        <f>MÜZİK4!N23</f>
        <v>#DIV/0!</v>
      </c>
      <c r="J22" s="60" t="e">
        <f t="shared" si="2"/>
        <v>#DIV/0!</v>
      </c>
      <c r="K22" s="60" t="e">
        <f>HAYAT3!#REF!</f>
        <v>#REF!</v>
      </c>
    </row>
    <row r="23" spans="1:11" ht="24.95" customHeight="1" x14ac:dyDescent="0.25">
      <c r="A23" s="11">
        <v>13</v>
      </c>
      <c r="B23" s="11">
        <f>ÖĞRENCİLİSTESİ!B18</f>
        <v>142</v>
      </c>
      <c r="C23" s="12" t="str">
        <f>ÖĞRENCİLİSTESİ!C18</f>
        <v>ILGIN BALYEMEZ</v>
      </c>
      <c r="D23" s="74">
        <f>MÜZİK1!J23</f>
        <v>3</v>
      </c>
      <c r="E23" s="60">
        <f>MÜZİK2!J23</f>
        <v>3</v>
      </c>
      <c r="F23" s="74">
        <f t="shared" si="0"/>
        <v>3</v>
      </c>
      <c r="G23" s="74" t="str">
        <f t="shared" si="1"/>
        <v>Çok İyi</v>
      </c>
      <c r="H23" s="74" t="e">
        <f>MÜZİK3!I24</f>
        <v>#DIV/0!</v>
      </c>
      <c r="I23" s="60" t="e">
        <f>MÜZİK4!N24</f>
        <v>#DIV/0!</v>
      </c>
      <c r="J23" s="60" t="e">
        <f t="shared" si="2"/>
        <v>#DIV/0!</v>
      </c>
      <c r="K23" s="60" t="e">
        <f>HAYAT3!#REF!</f>
        <v>#REF!</v>
      </c>
    </row>
    <row r="24" spans="1:11" ht="24.95" customHeight="1" x14ac:dyDescent="0.25">
      <c r="A24" s="13">
        <v>14</v>
      </c>
      <c r="B24" s="13">
        <f>ÖĞRENCİLİSTESİ!B19</f>
        <v>146</v>
      </c>
      <c r="C24" s="14" t="str">
        <f>ÖĞRENCİLİSTESİ!C19</f>
        <v>IRMAK BALYEMEZ</v>
      </c>
      <c r="D24" s="74">
        <f>MÜZİK1!J24</f>
        <v>3</v>
      </c>
      <c r="E24" s="60">
        <f>MÜZİK2!J24</f>
        <v>3</v>
      </c>
      <c r="F24" s="74">
        <f t="shared" si="0"/>
        <v>3</v>
      </c>
      <c r="G24" s="74" t="str">
        <f t="shared" si="1"/>
        <v>Çok İyi</v>
      </c>
      <c r="H24" s="74" t="e">
        <f>MÜZİK3!I25</f>
        <v>#DIV/0!</v>
      </c>
      <c r="I24" s="60" t="e">
        <f>MÜZİK4!N25</f>
        <v>#DIV/0!</v>
      </c>
      <c r="J24" s="60" t="e">
        <f t="shared" si="2"/>
        <v>#DIV/0!</v>
      </c>
      <c r="K24" s="60" t="e">
        <f>HAYAT3!#REF!</f>
        <v>#REF!</v>
      </c>
    </row>
    <row r="25" spans="1:11" ht="24.95" customHeight="1" x14ac:dyDescent="0.25">
      <c r="A25" s="11">
        <v>15</v>
      </c>
      <c r="B25" s="11">
        <f>ÖĞRENCİLİSTESİ!B20</f>
        <v>179</v>
      </c>
      <c r="C25" s="12" t="str">
        <f>ÖĞRENCİLİSTESİ!C20</f>
        <v>KUZEY AYGÜN</v>
      </c>
      <c r="D25" s="74">
        <f>MÜZİK1!J25</f>
        <v>3</v>
      </c>
      <c r="E25" s="60">
        <f>MÜZİK2!J25</f>
        <v>3</v>
      </c>
      <c r="F25" s="74">
        <f t="shared" si="0"/>
        <v>3</v>
      </c>
      <c r="G25" s="74" t="str">
        <f t="shared" si="1"/>
        <v>Çok İyi</v>
      </c>
      <c r="H25" s="74" t="e">
        <f>MÜZİK3!I26</f>
        <v>#DIV/0!</v>
      </c>
      <c r="I25" s="60" t="e">
        <f>MÜZİK4!N26</f>
        <v>#DIV/0!</v>
      </c>
      <c r="J25" s="60" t="e">
        <f t="shared" si="2"/>
        <v>#DIV/0!</v>
      </c>
      <c r="K25" s="60" t="e">
        <f>HAYAT3!#REF!</f>
        <v>#REF!</v>
      </c>
    </row>
    <row r="26" spans="1:11" ht="24.95" customHeight="1" x14ac:dyDescent="0.25">
      <c r="A26" s="13">
        <v>16</v>
      </c>
      <c r="B26" s="13">
        <f>ÖĞRENCİLİSTESİ!B21</f>
        <v>184</v>
      </c>
      <c r="C26" s="14" t="str">
        <f>ÖĞRENCİLİSTESİ!C21</f>
        <v>MEHMET ARİF DENİZ</v>
      </c>
      <c r="D26" s="74">
        <f>MÜZİK1!J26</f>
        <v>3</v>
      </c>
      <c r="E26" s="60">
        <f>MÜZİK2!J26</f>
        <v>3</v>
      </c>
      <c r="F26" s="74">
        <f t="shared" si="0"/>
        <v>3</v>
      </c>
      <c r="G26" s="74" t="str">
        <f t="shared" si="1"/>
        <v>Çok İyi</v>
      </c>
      <c r="H26" s="74" t="e">
        <f>MÜZİK3!I27</f>
        <v>#DIV/0!</v>
      </c>
      <c r="I26" s="60" t="e">
        <f>MÜZİK4!N27</f>
        <v>#DIV/0!</v>
      </c>
      <c r="J26" s="60" t="e">
        <f t="shared" si="2"/>
        <v>#DIV/0!</v>
      </c>
      <c r="K26" s="60" t="e">
        <f>HAYAT3!#REF!</f>
        <v>#REF!</v>
      </c>
    </row>
    <row r="27" spans="1:11" ht="24.95" customHeight="1" x14ac:dyDescent="0.25">
      <c r="A27" s="11">
        <v>17</v>
      </c>
      <c r="B27" s="11">
        <f>ÖĞRENCİLİSTESİ!B22</f>
        <v>188</v>
      </c>
      <c r="C27" s="12" t="str">
        <f>ÖĞRENCİLİSTESİ!C22</f>
        <v>MEHMET SENCER YARAR</v>
      </c>
      <c r="D27" s="74">
        <f>MÜZİK1!J27</f>
        <v>3</v>
      </c>
      <c r="E27" s="60">
        <f>MÜZİK2!J27</f>
        <v>3</v>
      </c>
      <c r="F27" s="74">
        <f t="shared" si="0"/>
        <v>3</v>
      </c>
      <c r="G27" s="74" t="str">
        <f t="shared" si="1"/>
        <v>Çok İyi</v>
      </c>
      <c r="H27" s="74" t="e">
        <f>MÜZİK3!I28</f>
        <v>#DIV/0!</v>
      </c>
      <c r="I27" s="60" t="e">
        <f>MÜZİK4!N28</f>
        <v>#DIV/0!</v>
      </c>
      <c r="J27" s="60" t="e">
        <f t="shared" si="2"/>
        <v>#DIV/0!</v>
      </c>
      <c r="K27" s="60" t="e">
        <f>HAYAT3!#REF!</f>
        <v>#REF!</v>
      </c>
    </row>
    <row r="28" spans="1:11" ht="24.95" customHeight="1" x14ac:dyDescent="0.25">
      <c r="A28" s="13">
        <v>18</v>
      </c>
      <c r="B28" s="13">
        <f>ÖĞRENCİLİSTESİ!B23</f>
        <v>198</v>
      </c>
      <c r="C28" s="14" t="str">
        <f>ÖĞRENCİLİSTESİ!C23</f>
        <v>ÖMER FARUK BALTAŞ</v>
      </c>
      <c r="D28" s="74">
        <f>MÜZİK1!J28</f>
        <v>3</v>
      </c>
      <c r="E28" s="60">
        <f>MÜZİK2!J28</f>
        <v>3</v>
      </c>
      <c r="F28" s="74">
        <f t="shared" si="0"/>
        <v>3</v>
      </c>
      <c r="G28" s="74" t="str">
        <f t="shared" si="1"/>
        <v>Çok İyi</v>
      </c>
      <c r="H28" s="74" t="e">
        <f>MÜZİK3!I29</f>
        <v>#DIV/0!</v>
      </c>
      <c r="I28" s="60" t="e">
        <f>MÜZİK4!N29</f>
        <v>#DIV/0!</v>
      </c>
      <c r="J28" s="60" t="e">
        <f t="shared" si="2"/>
        <v>#DIV/0!</v>
      </c>
      <c r="K28" s="60" t="e">
        <f>HAYAT3!#REF!</f>
        <v>#REF!</v>
      </c>
    </row>
    <row r="29" spans="1:11" ht="24.95" customHeight="1" x14ac:dyDescent="0.25">
      <c r="A29" s="11">
        <v>19</v>
      </c>
      <c r="B29" s="11">
        <f>ÖĞRENCİLİSTESİ!B24</f>
        <v>200</v>
      </c>
      <c r="C29" s="12" t="str">
        <f>ÖĞRENCİLİSTESİ!C24</f>
        <v>ÖMER KOŞAR</v>
      </c>
      <c r="D29" s="74">
        <f>MÜZİK1!J29</f>
        <v>3</v>
      </c>
      <c r="E29" s="60">
        <f>MÜZİK2!J29</f>
        <v>3</v>
      </c>
      <c r="F29" s="74">
        <f t="shared" si="0"/>
        <v>3</v>
      </c>
      <c r="G29" s="74" t="str">
        <f t="shared" si="1"/>
        <v>Çok İyi</v>
      </c>
      <c r="H29" s="74" t="e">
        <f>MÜZİK3!I30</f>
        <v>#DIV/0!</v>
      </c>
      <c r="I29" s="60" t="e">
        <f>MÜZİK4!N30</f>
        <v>#DIV/0!</v>
      </c>
      <c r="J29" s="60" t="e">
        <f t="shared" si="2"/>
        <v>#DIV/0!</v>
      </c>
      <c r="K29" s="60" t="e">
        <f>HAYAT3!#REF!</f>
        <v>#REF!</v>
      </c>
    </row>
    <row r="30" spans="1:11" ht="24.95" customHeight="1" x14ac:dyDescent="0.25">
      <c r="A30" s="13">
        <v>20</v>
      </c>
      <c r="B30" s="13">
        <f>ÖĞRENCİLİSTESİ!B25</f>
        <v>219</v>
      </c>
      <c r="C30" s="14" t="str">
        <f>ÖĞRENCİLİSTESİ!C25</f>
        <v>TUĞSEM DURU KARABABA</v>
      </c>
      <c r="D30" s="74">
        <f>MÜZİK1!J30</f>
        <v>3</v>
      </c>
      <c r="E30" s="60">
        <f>MÜZİK2!J30</f>
        <v>3</v>
      </c>
      <c r="F30" s="74">
        <f t="shared" si="0"/>
        <v>3</v>
      </c>
      <c r="G30" s="74" t="str">
        <f t="shared" si="1"/>
        <v>Çok İyi</v>
      </c>
      <c r="H30" s="74" t="e">
        <f>MÜZİK3!I31</f>
        <v>#DIV/0!</v>
      </c>
      <c r="I30" s="60" t="e">
        <f>MÜZİK4!N31</f>
        <v>#DIV/0!</v>
      </c>
      <c r="J30" s="60" t="e">
        <f t="shared" si="2"/>
        <v>#DIV/0!</v>
      </c>
      <c r="K30" s="60" t="e">
        <f>HAYAT3!#REF!</f>
        <v>#REF!</v>
      </c>
    </row>
    <row r="31" spans="1:11" ht="24.95" customHeight="1" x14ac:dyDescent="0.25">
      <c r="A31" s="11">
        <v>21</v>
      </c>
      <c r="B31" s="11">
        <f>ÖĞRENCİLİSTESİ!B26</f>
        <v>221</v>
      </c>
      <c r="C31" s="12" t="str">
        <f>ÖĞRENCİLİSTESİ!C26</f>
        <v>TUNA ÖZTOPRAK</v>
      </c>
      <c r="D31" s="74">
        <f>MÜZİK1!J31</f>
        <v>3</v>
      </c>
      <c r="E31" s="60">
        <f>MÜZİK2!J31</f>
        <v>3</v>
      </c>
      <c r="F31" s="74">
        <f t="shared" si="0"/>
        <v>3</v>
      </c>
      <c r="G31" s="74" t="str">
        <f t="shared" si="1"/>
        <v>Çok İyi</v>
      </c>
      <c r="H31" s="74" t="e">
        <f>MÜZİK3!I32</f>
        <v>#DIV/0!</v>
      </c>
      <c r="I31" s="60" t="e">
        <f>MÜZİK4!N32</f>
        <v>#DIV/0!</v>
      </c>
      <c r="J31" s="60" t="e">
        <f t="shared" si="2"/>
        <v>#DIV/0!</v>
      </c>
      <c r="K31" s="60" t="e">
        <f>HAYAT3!#REF!</f>
        <v>#REF!</v>
      </c>
    </row>
    <row r="32" spans="1:11" ht="24.95" customHeight="1" x14ac:dyDescent="0.25">
      <c r="A32" s="13">
        <v>22</v>
      </c>
      <c r="B32" s="13">
        <f>ÖĞRENCİLİSTESİ!B27</f>
        <v>227</v>
      </c>
      <c r="C32" s="14" t="str">
        <f>ÖĞRENCİLİSTESİ!C27</f>
        <v>UMUT DENİZ KOCA</v>
      </c>
      <c r="D32" s="74">
        <f>MÜZİK1!J32</f>
        <v>3</v>
      </c>
      <c r="E32" s="60">
        <f>MÜZİK2!J32</f>
        <v>3</v>
      </c>
      <c r="F32" s="74">
        <f t="shared" si="0"/>
        <v>3</v>
      </c>
      <c r="G32" s="74" t="str">
        <f t="shared" si="1"/>
        <v>Çok İyi</v>
      </c>
      <c r="H32" s="74" t="e">
        <f>MÜZİK3!I33</f>
        <v>#DIV/0!</v>
      </c>
      <c r="I32" s="60" t="e">
        <f>MÜZİK4!N33</f>
        <v>#DIV/0!</v>
      </c>
      <c r="J32" s="60" t="e">
        <f t="shared" si="2"/>
        <v>#DIV/0!</v>
      </c>
      <c r="K32" s="60" t="e">
        <f>HAYAT3!#REF!</f>
        <v>#REF!</v>
      </c>
    </row>
    <row r="33" spans="1:11" ht="24.95" customHeight="1" x14ac:dyDescent="0.25">
      <c r="A33" s="11">
        <v>23</v>
      </c>
      <c r="B33" s="11">
        <f>ÖĞRENCİLİSTESİ!B28</f>
        <v>239</v>
      </c>
      <c r="C33" s="12" t="str">
        <f>ÖĞRENCİLİSTESİ!C28</f>
        <v>ZEYNEP DİLA ÇELİK</v>
      </c>
      <c r="D33" s="74">
        <f>MÜZİK1!J33</f>
        <v>3</v>
      </c>
      <c r="E33" s="60">
        <f>MÜZİK2!J33</f>
        <v>3</v>
      </c>
      <c r="F33" s="74">
        <f t="shared" si="0"/>
        <v>3</v>
      </c>
      <c r="G33" s="74" t="str">
        <f t="shared" si="1"/>
        <v>Çok İyi</v>
      </c>
      <c r="H33" s="74" t="e">
        <f>MÜZİK3!I34</f>
        <v>#DIV/0!</v>
      </c>
      <c r="I33" s="60" t="e">
        <f>MÜZİK4!N34</f>
        <v>#DIV/0!</v>
      </c>
      <c r="J33" s="60" t="e">
        <f t="shared" si="2"/>
        <v>#DIV/0!</v>
      </c>
      <c r="K33" s="60" t="e">
        <f>HAYAT3!#REF!</f>
        <v>#REF!</v>
      </c>
    </row>
    <row r="34" spans="1:11" ht="24.95" customHeight="1" x14ac:dyDescent="0.25">
      <c r="A34" s="13">
        <v>24</v>
      </c>
      <c r="B34" s="13">
        <f>ÖĞRENCİLİSTESİ!B29</f>
        <v>253</v>
      </c>
      <c r="C34" s="14" t="str">
        <f>ÖĞRENCİLİSTESİ!C29</f>
        <v>MEHMET EREN EKER</v>
      </c>
      <c r="D34" s="74">
        <f>MÜZİK1!J34</f>
        <v>3</v>
      </c>
      <c r="E34" s="60">
        <f>MÜZİK2!J34</f>
        <v>3</v>
      </c>
      <c r="F34" s="74">
        <f t="shared" si="0"/>
        <v>3</v>
      </c>
      <c r="G34" s="74" t="str">
        <f t="shared" si="1"/>
        <v>Çok İyi</v>
      </c>
      <c r="H34" s="74" t="e">
        <f>MÜZİK3!I35</f>
        <v>#DIV/0!</v>
      </c>
      <c r="I34" s="60" t="e">
        <f>MÜZİK4!N35</f>
        <v>#DIV/0!</v>
      </c>
      <c r="J34" s="60" t="e">
        <f t="shared" si="2"/>
        <v>#DIV/0!</v>
      </c>
      <c r="K34" s="60" t="e">
        <f>HAYAT3!#REF!</f>
        <v>#REF!</v>
      </c>
    </row>
    <row r="35" spans="1:11" ht="24.95" customHeight="1" x14ac:dyDescent="0.25">
      <c r="A35" s="11">
        <v>25</v>
      </c>
      <c r="B35" s="11">
        <f>ÖĞRENCİLİSTESİ!B30</f>
        <v>0</v>
      </c>
      <c r="C35" s="12">
        <f>ÖĞRENCİLİSTESİ!C30</f>
        <v>0</v>
      </c>
      <c r="D35" s="74">
        <f>MÜZİK1!J35</f>
        <v>3</v>
      </c>
      <c r="E35" s="60">
        <f>MÜZİK2!J35</f>
        <v>3</v>
      </c>
      <c r="F35" s="74">
        <f t="shared" si="0"/>
        <v>3</v>
      </c>
      <c r="G35" s="74" t="str">
        <f t="shared" si="1"/>
        <v>Çok İyi</v>
      </c>
      <c r="H35" s="74" t="e">
        <f>MÜZİK3!I36</f>
        <v>#DIV/0!</v>
      </c>
      <c r="I35" s="60" t="e">
        <f>MÜZİK4!N36</f>
        <v>#DIV/0!</v>
      </c>
      <c r="J35" s="60" t="e">
        <f t="shared" si="2"/>
        <v>#DIV/0!</v>
      </c>
      <c r="K35" s="60" t="e">
        <f>HAYAT3!#REF!</f>
        <v>#REF!</v>
      </c>
    </row>
    <row r="36" spans="1:11" ht="24.95" customHeight="1" x14ac:dyDescent="0.25">
      <c r="A36" s="13">
        <v>26</v>
      </c>
      <c r="B36" s="13">
        <f>ÖĞRENCİLİSTESİ!B31</f>
        <v>0</v>
      </c>
      <c r="C36" s="14">
        <f>ÖĞRENCİLİSTESİ!C31</f>
        <v>0</v>
      </c>
      <c r="D36" s="74" t="e">
        <f>MÜZİK1!J36</f>
        <v>#DIV/0!</v>
      </c>
      <c r="E36" s="60" t="e">
        <f>MÜZİK2!J36</f>
        <v>#DIV/0!</v>
      </c>
      <c r="F36" s="74" t="e">
        <f t="shared" si="0"/>
        <v>#DIV/0!</v>
      </c>
      <c r="G36" s="74" t="e">
        <f t="shared" si="1"/>
        <v>#DIV/0!</v>
      </c>
      <c r="H36" s="74" t="e">
        <f>MÜZİK3!I37</f>
        <v>#DIV/0!</v>
      </c>
      <c r="I36" s="60" t="e">
        <f>MÜZİK4!N37</f>
        <v>#DIV/0!</v>
      </c>
      <c r="J36" s="60" t="e">
        <f t="shared" si="2"/>
        <v>#DIV/0!</v>
      </c>
      <c r="K36" s="60" t="e">
        <f>HAYAT3!#REF!</f>
        <v>#REF!</v>
      </c>
    </row>
    <row r="37" spans="1:11" ht="24.95" customHeight="1" x14ac:dyDescent="0.25">
      <c r="A37" s="11">
        <v>27</v>
      </c>
      <c r="B37" s="11">
        <f>ÖĞRENCİLİSTESİ!B32</f>
        <v>0</v>
      </c>
      <c r="C37" s="12">
        <f>ÖĞRENCİLİSTESİ!C32</f>
        <v>0</v>
      </c>
      <c r="D37" s="74" t="e">
        <f>MÜZİK1!J37</f>
        <v>#DIV/0!</v>
      </c>
      <c r="E37" s="60" t="e">
        <f>MÜZİK2!J37</f>
        <v>#DIV/0!</v>
      </c>
      <c r="F37" s="74" t="e">
        <f t="shared" si="0"/>
        <v>#DIV/0!</v>
      </c>
      <c r="G37" s="74" t="e">
        <f t="shared" si="1"/>
        <v>#DIV/0!</v>
      </c>
      <c r="H37" s="74" t="e">
        <f>MÜZİK3!I38</f>
        <v>#DIV/0!</v>
      </c>
      <c r="I37" s="60" t="e">
        <f>MÜZİK4!N38</f>
        <v>#DIV/0!</v>
      </c>
      <c r="J37" s="60" t="e">
        <f t="shared" si="2"/>
        <v>#DIV/0!</v>
      </c>
      <c r="K37" s="60" t="e">
        <f>HAYAT3!#REF!</f>
        <v>#REF!</v>
      </c>
    </row>
    <row r="38" spans="1:11" ht="24.95" customHeight="1" x14ac:dyDescent="0.25">
      <c r="A38" s="13">
        <v>28</v>
      </c>
      <c r="B38" s="13">
        <f>ÖĞRENCİLİSTESİ!B33</f>
        <v>0</v>
      </c>
      <c r="C38" s="14">
        <f>ÖĞRENCİLİSTESİ!C33</f>
        <v>0</v>
      </c>
      <c r="D38" s="74" t="e">
        <f>MÜZİK1!J38</f>
        <v>#DIV/0!</v>
      </c>
      <c r="E38" s="60" t="e">
        <f>MÜZİK2!J38</f>
        <v>#DIV/0!</v>
      </c>
      <c r="F38" s="74" t="e">
        <f t="shared" si="0"/>
        <v>#DIV/0!</v>
      </c>
      <c r="G38" s="74" t="e">
        <f t="shared" si="1"/>
        <v>#DIV/0!</v>
      </c>
      <c r="H38" s="74" t="e">
        <f>MÜZİK3!I39</f>
        <v>#DIV/0!</v>
      </c>
      <c r="I38" s="60" t="e">
        <f>MÜZİK4!N39</f>
        <v>#DIV/0!</v>
      </c>
      <c r="J38" s="60" t="e">
        <f t="shared" si="2"/>
        <v>#DIV/0!</v>
      </c>
      <c r="K38" s="60" t="e">
        <f>HAYAT3!#REF!</f>
        <v>#REF!</v>
      </c>
    </row>
    <row r="39" spans="1:11" ht="24.95" customHeight="1" x14ac:dyDescent="0.25">
      <c r="A39" s="11">
        <v>29</v>
      </c>
      <c r="B39" s="11">
        <f>ÖĞRENCİLİSTESİ!B34</f>
        <v>0</v>
      </c>
      <c r="C39" s="12">
        <f>ÖĞRENCİLİSTESİ!C34</f>
        <v>0</v>
      </c>
      <c r="D39" s="74" t="e">
        <f>MÜZİK1!J39</f>
        <v>#DIV/0!</v>
      </c>
      <c r="E39" s="60" t="e">
        <f>MÜZİK2!J39</f>
        <v>#DIV/0!</v>
      </c>
      <c r="F39" s="74" t="e">
        <f t="shared" si="0"/>
        <v>#DIV/0!</v>
      </c>
      <c r="G39" s="74" t="e">
        <f t="shared" si="1"/>
        <v>#DIV/0!</v>
      </c>
      <c r="H39" s="74" t="e">
        <f>MÜZİK3!I40</f>
        <v>#DIV/0!</v>
      </c>
      <c r="I39" s="60" t="e">
        <f>MÜZİK4!N40</f>
        <v>#DIV/0!</v>
      </c>
      <c r="J39" s="60" t="e">
        <f t="shared" si="2"/>
        <v>#DIV/0!</v>
      </c>
      <c r="K39" s="60" t="e">
        <f>HAYAT3!#REF!</f>
        <v>#REF!</v>
      </c>
    </row>
    <row r="40" spans="1:11" ht="24.95" customHeight="1" x14ac:dyDescent="0.25">
      <c r="A40" s="13">
        <v>30</v>
      </c>
      <c r="B40" s="13">
        <f>ÖĞRENCİLİSTESİ!B35</f>
        <v>0</v>
      </c>
      <c r="C40" s="14">
        <f>ÖĞRENCİLİSTESİ!C35</f>
        <v>0</v>
      </c>
      <c r="D40" s="74" t="e">
        <f>MÜZİK1!J40</f>
        <v>#DIV/0!</v>
      </c>
      <c r="E40" s="60" t="e">
        <f>MÜZİK2!J40</f>
        <v>#DIV/0!</v>
      </c>
      <c r="F40" s="74" t="e">
        <f t="shared" si="0"/>
        <v>#DIV/0!</v>
      </c>
      <c r="G40" s="74" t="e">
        <f t="shared" si="1"/>
        <v>#DIV/0!</v>
      </c>
      <c r="H40" s="74" t="e">
        <f>MÜZİK3!I41</f>
        <v>#DIV/0!</v>
      </c>
      <c r="I40" s="60" t="e">
        <f>MÜZİK4!N41</f>
        <v>#DIV/0!</v>
      </c>
      <c r="J40" s="60" t="e">
        <f t="shared" si="2"/>
        <v>#DIV/0!</v>
      </c>
      <c r="K40" s="60" t="e">
        <f>HAYAT3!#REF!</f>
        <v>#REF!</v>
      </c>
    </row>
    <row r="41" spans="1:11" ht="24.95" customHeight="1" x14ac:dyDescent="0.25">
      <c r="A41" s="11">
        <v>31</v>
      </c>
      <c r="B41" s="11">
        <f>ÖĞRENCİLİSTESİ!B36</f>
        <v>0</v>
      </c>
      <c r="C41" s="12">
        <f>ÖĞRENCİLİSTESİ!C36</f>
        <v>0</v>
      </c>
      <c r="D41" s="74" t="e">
        <f>MÜZİK1!J41</f>
        <v>#DIV/0!</v>
      </c>
      <c r="E41" s="60" t="e">
        <f>MÜZİK2!J41</f>
        <v>#DIV/0!</v>
      </c>
      <c r="F41" s="74" t="e">
        <f t="shared" si="0"/>
        <v>#DIV/0!</v>
      </c>
      <c r="G41" s="74" t="e">
        <f t="shared" si="1"/>
        <v>#DIV/0!</v>
      </c>
      <c r="H41" s="74" t="e">
        <f>MÜZİK3!I42</f>
        <v>#DIV/0!</v>
      </c>
      <c r="I41" s="60" t="e">
        <f>MÜZİK4!N42</f>
        <v>#DIV/0!</v>
      </c>
      <c r="J41" s="60" t="e">
        <f t="shared" si="2"/>
        <v>#DIV/0!</v>
      </c>
      <c r="K41" s="60" t="e">
        <f>HAYAT3!#REF!</f>
        <v>#REF!</v>
      </c>
    </row>
    <row r="42" spans="1:11" ht="24.95" customHeight="1" x14ac:dyDescent="0.25">
      <c r="A42" s="13">
        <v>32</v>
      </c>
      <c r="B42" s="13" t="e">
        <f>ÖĞRENCİLİSTESİ!#REF!</f>
        <v>#REF!</v>
      </c>
      <c r="C42" s="14" t="e">
        <f>ÖĞRENCİLİSTESİ!#REF!</f>
        <v>#REF!</v>
      </c>
      <c r="D42" s="74" t="e">
        <f>MÜZİK1!J42</f>
        <v>#DIV/0!</v>
      </c>
      <c r="E42" s="60" t="e">
        <f>MÜZİK2!J42</f>
        <v>#DIV/0!</v>
      </c>
      <c r="F42" s="74" t="e">
        <f t="shared" si="0"/>
        <v>#DIV/0!</v>
      </c>
      <c r="G42" s="74" t="e">
        <f t="shared" si="1"/>
        <v>#DIV/0!</v>
      </c>
      <c r="H42" s="74" t="e">
        <f>MÜZİK3!I43</f>
        <v>#DIV/0!</v>
      </c>
      <c r="I42" s="60" t="e">
        <f>MÜZİK4!N43</f>
        <v>#DIV/0!</v>
      </c>
      <c r="J42" s="60" t="e">
        <f t="shared" si="2"/>
        <v>#DIV/0!</v>
      </c>
      <c r="K42" s="60" t="e">
        <f>HAYAT3!#REF!</f>
        <v>#REF!</v>
      </c>
    </row>
    <row r="43" spans="1:11" ht="24.95" customHeight="1" x14ac:dyDescent="0.25">
      <c r="A43" s="11">
        <v>33</v>
      </c>
      <c r="B43" s="11">
        <f>ÖĞRENCİLİSTESİ!B38</f>
        <v>0</v>
      </c>
      <c r="C43" s="12">
        <f>ÖĞRENCİLİSTESİ!C38</f>
        <v>0</v>
      </c>
      <c r="D43" s="74" t="e">
        <f>MÜZİK1!J43</f>
        <v>#DIV/0!</v>
      </c>
      <c r="E43" s="60" t="e">
        <f>MÜZİK2!J43</f>
        <v>#DIV/0!</v>
      </c>
      <c r="F43" s="74" t="e">
        <f t="shared" si="0"/>
        <v>#DIV/0!</v>
      </c>
      <c r="G43" s="74" t="e">
        <f t="shared" si="1"/>
        <v>#DIV/0!</v>
      </c>
      <c r="H43" s="74" t="e">
        <f>MÜZİK3!I44</f>
        <v>#DIV/0!</v>
      </c>
      <c r="I43" s="60" t="e">
        <f>MÜZİK4!N44</f>
        <v>#DIV/0!</v>
      </c>
      <c r="J43" s="60" t="e">
        <f t="shared" si="2"/>
        <v>#DIV/0!</v>
      </c>
      <c r="K43" s="60" t="e">
        <f>HAYAT3!#REF!</f>
        <v>#REF!</v>
      </c>
    </row>
    <row r="44" spans="1:11" ht="24.95" customHeight="1" x14ac:dyDescent="0.25">
      <c r="A44" s="13">
        <v>34</v>
      </c>
      <c r="B44" s="13" t="e">
        <f>ÖĞRENCİLİSTESİ!#REF!</f>
        <v>#REF!</v>
      </c>
      <c r="C44" s="14" t="e">
        <f>ÖĞRENCİLİSTESİ!#REF!</f>
        <v>#REF!</v>
      </c>
      <c r="D44" s="74" t="e">
        <f>MÜZİK1!J44</f>
        <v>#DIV/0!</v>
      </c>
      <c r="E44" s="60" t="e">
        <f>MÜZİK2!J44</f>
        <v>#DIV/0!</v>
      </c>
      <c r="F44" s="74" t="e">
        <f t="shared" si="0"/>
        <v>#DIV/0!</v>
      </c>
      <c r="G44" s="74" t="e">
        <f t="shared" si="1"/>
        <v>#DIV/0!</v>
      </c>
      <c r="H44" s="74" t="e">
        <f>MÜZİK3!I45</f>
        <v>#DIV/0!</v>
      </c>
      <c r="I44" s="60" t="e">
        <f>MÜZİK4!N45</f>
        <v>#DIV/0!</v>
      </c>
      <c r="J44" s="60" t="e">
        <f t="shared" si="2"/>
        <v>#DIV/0!</v>
      </c>
      <c r="K44" s="60" t="e">
        <f>HAYAT3!#REF!</f>
        <v>#REF!</v>
      </c>
    </row>
    <row r="45" spans="1:11" ht="24.95" customHeight="1" x14ac:dyDescent="0.25">
      <c r="A45" s="11">
        <v>35</v>
      </c>
      <c r="B45" s="11">
        <f>ÖĞRENCİLİSTESİ!B40</f>
        <v>0</v>
      </c>
      <c r="C45" s="12">
        <f>ÖĞRENCİLİSTESİ!C40</f>
        <v>0</v>
      </c>
      <c r="D45" s="74" t="e">
        <f>MÜZİK1!J45</f>
        <v>#DIV/0!</v>
      </c>
      <c r="E45" s="60" t="e">
        <f>MÜZİK2!J45</f>
        <v>#DIV/0!</v>
      </c>
      <c r="F45" s="74" t="e">
        <f t="shared" si="0"/>
        <v>#DIV/0!</v>
      </c>
      <c r="G45" s="74" t="e">
        <f t="shared" si="1"/>
        <v>#DIV/0!</v>
      </c>
      <c r="H45" s="74" t="e">
        <f>MÜZİK3!I46</f>
        <v>#DIV/0!</v>
      </c>
      <c r="I45" s="60" t="e">
        <f>MÜZİK4!N46</f>
        <v>#DIV/0!</v>
      </c>
      <c r="J45" s="60" t="e">
        <f t="shared" si="2"/>
        <v>#DIV/0!</v>
      </c>
      <c r="K45" s="60" t="e">
        <f>HAYAT3!#REF!</f>
        <v>#REF!</v>
      </c>
    </row>
    <row r="46" spans="1:11" ht="24.95" customHeight="1" x14ac:dyDescent="0.25">
      <c r="A46" s="13">
        <v>36</v>
      </c>
      <c r="B46" s="13">
        <f>ÖĞRENCİLİSTESİ!B41</f>
        <v>0</v>
      </c>
      <c r="C46" s="14">
        <f>ÖĞRENCİLİSTESİ!C41</f>
        <v>0</v>
      </c>
      <c r="D46" s="74" t="e">
        <f>MÜZİK1!J46</f>
        <v>#DIV/0!</v>
      </c>
      <c r="E46" s="60" t="e">
        <f>MÜZİK2!J46</f>
        <v>#DIV/0!</v>
      </c>
      <c r="F46" s="74" t="e">
        <f t="shared" si="0"/>
        <v>#DIV/0!</v>
      </c>
      <c r="G46" s="74" t="e">
        <f t="shared" si="1"/>
        <v>#DIV/0!</v>
      </c>
      <c r="H46" s="74" t="e">
        <f>MÜZİK3!I47</f>
        <v>#DIV/0!</v>
      </c>
      <c r="I46" s="60" t="e">
        <f>MÜZİK4!N47</f>
        <v>#DIV/0!</v>
      </c>
      <c r="J46" s="60" t="e">
        <f t="shared" si="2"/>
        <v>#DIV/0!</v>
      </c>
      <c r="K46" s="60" t="e">
        <f>HAYAT3!#REF!</f>
        <v>#REF!</v>
      </c>
    </row>
    <row r="47" spans="1:11" ht="24.95" customHeight="1" x14ac:dyDescent="0.25">
      <c r="A47" s="13">
        <v>37</v>
      </c>
      <c r="B47" s="13" t="e">
        <f>ÖĞRENCİLİSTESİ!#REF!</f>
        <v>#REF!</v>
      </c>
      <c r="C47" s="14" t="e">
        <f>ÖĞRENCİLİSTESİ!#REF!</f>
        <v>#REF!</v>
      </c>
      <c r="D47" s="74" t="e">
        <f>MÜZİK1!J47</f>
        <v>#DIV/0!</v>
      </c>
      <c r="E47" s="60" t="e">
        <f>MÜZİK2!J47</f>
        <v>#DIV/0!</v>
      </c>
      <c r="F47" s="74" t="e">
        <f t="shared" si="0"/>
        <v>#DIV/0!</v>
      </c>
      <c r="G47" s="74" t="e">
        <f t="shared" si="1"/>
        <v>#DIV/0!</v>
      </c>
      <c r="H47" s="74" t="e">
        <f>MÜZİK3!#REF!</f>
        <v>#REF!</v>
      </c>
      <c r="I47" s="60" t="e">
        <f>MÜZİK4!#REF!</f>
        <v>#REF!</v>
      </c>
      <c r="J47" s="60" t="e">
        <f t="shared" si="2"/>
        <v>#REF!</v>
      </c>
      <c r="K47" s="60" t="e">
        <f>HAYAT3!#REF!</f>
        <v>#REF!</v>
      </c>
    </row>
    <row r="48" spans="1:11" ht="24.95" customHeight="1" x14ac:dyDescent="0.25">
      <c r="A48" s="11">
        <v>38</v>
      </c>
      <c r="B48" s="15" t="e">
        <f>ÖĞRENCİLİSTESİ!#REF!</f>
        <v>#REF!</v>
      </c>
      <c r="C48" s="3" t="e">
        <f>ÖĞRENCİLİSTESİ!#REF!</f>
        <v>#REF!</v>
      </c>
      <c r="D48" s="74" t="e">
        <f>MÜZİK1!J48</f>
        <v>#DIV/0!</v>
      </c>
      <c r="E48" s="60" t="e">
        <f>MÜZİK2!J48</f>
        <v>#DIV/0!</v>
      </c>
      <c r="F48" s="74" t="e">
        <f t="shared" si="0"/>
        <v>#DIV/0!</v>
      </c>
      <c r="G48" s="74" t="e">
        <f t="shared" si="1"/>
        <v>#DIV/0!</v>
      </c>
      <c r="H48" s="74" t="e">
        <f>MÜZİK3!#REF!</f>
        <v>#REF!</v>
      </c>
      <c r="I48" s="60" t="e">
        <f>MÜZİK4!#REF!</f>
        <v>#REF!</v>
      </c>
      <c r="J48" s="60" t="e">
        <f t="shared" si="2"/>
        <v>#REF!</v>
      </c>
      <c r="K48" s="60" t="e">
        <f>HAYAT3!#REF!</f>
        <v>#REF!</v>
      </c>
    </row>
    <row r="49" spans="8:11" ht="24.95" customHeight="1" x14ac:dyDescent="0.25"/>
    <row r="50" spans="8:11" ht="18.95" customHeight="1" x14ac:dyDescent="0.25">
      <c r="H50" s="71"/>
      <c r="I50" s="48"/>
      <c r="J50" s="192"/>
      <c r="K50" s="192"/>
    </row>
    <row r="51" spans="8:11" ht="15.75" customHeight="1" x14ac:dyDescent="0.25">
      <c r="H51" s="71"/>
      <c r="I51" s="272" t="e">
        <f>#REF!</f>
        <v>#REF!</v>
      </c>
      <c r="J51" s="273"/>
      <c r="K51" s="274"/>
    </row>
    <row r="52" spans="8:11" x14ac:dyDescent="0.25">
      <c r="H52" s="71"/>
      <c r="I52" s="71"/>
      <c r="J52" s="71"/>
      <c r="K52" s="71"/>
    </row>
    <row r="53" spans="8:11" x14ac:dyDescent="0.25">
      <c r="H53" s="71"/>
      <c r="I53" s="71"/>
      <c r="J53" s="71"/>
      <c r="K53" s="71"/>
    </row>
  </sheetData>
  <protectedRanges>
    <protectedRange sqref="B48" name="Aralık1_2_1_1"/>
    <protectedRange sqref="A11:C11 A48" name="Aralık1_1_1_1_1"/>
  </protectedRanges>
  <mergeCells count="11">
    <mergeCell ref="I51:K51"/>
    <mergeCell ref="A1:K1"/>
    <mergeCell ref="D2:K2"/>
    <mergeCell ref="H5:K5"/>
    <mergeCell ref="D6:G6"/>
    <mergeCell ref="H6:K6"/>
    <mergeCell ref="J50:K50"/>
    <mergeCell ref="A2:B2"/>
    <mergeCell ref="A3:B9"/>
    <mergeCell ref="C3:C9"/>
    <mergeCell ref="D5:G5"/>
  </mergeCells>
  <hyperlinks>
    <hyperlink ref="D5:E6" location="HAYATBİLGİSİ!A1" display="HAYAT BİLGİSİ"/>
    <hyperlink ref="H5:K6" location="MATEMATİK!A1" display="MATEMATİK "/>
    <hyperlink ref="D5:G6" location="MATEMATİK!A1" display="MATEMATİK "/>
    <hyperlink ref="D5:G7" location="'M-1'!A1" display="MATEMATİK "/>
    <hyperlink ref="H5:K7" location="'M-1'!A1" display="MATEMATİK "/>
    <hyperlink ref="D5:G5" location="MÜZİK!A1" display="MÜZİK "/>
    <hyperlink ref="H5:K5" location="MÜZİK!A1" display="MÜZİK "/>
  </hyperlinks>
  <printOptions horizontalCentered="1"/>
  <pageMargins left="0.11811023622047245" right="0.11811023622047245" top="0.55118110236220474" bottom="0.55118110236220474" header="0.31496062992125984" footer="0.31496062992125984"/>
  <pageSetup paperSize="9" scale="63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sqref="A1:K1"/>
    </sheetView>
  </sheetViews>
  <sheetFormatPr defaultRowHeight="15.75" x14ac:dyDescent="0.25"/>
  <cols>
    <col min="1" max="2" width="4.7109375" style="1" customWidth="1"/>
    <col min="3" max="3" width="24.7109375" style="1" customWidth="1"/>
    <col min="4" max="6" width="5.7109375" style="70" customWidth="1"/>
    <col min="7" max="7" width="13.28515625" style="70" customWidth="1"/>
    <col min="8" max="10" width="5.7109375" style="70" customWidth="1"/>
    <col min="11" max="11" width="13.28515625" style="70" customWidth="1"/>
    <col min="12" max="16384" width="9.140625" style="1"/>
  </cols>
  <sheetData>
    <row r="1" spans="1:11" ht="20.100000000000001" customHeight="1" x14ac:dyDescent="0.25">
      <c r="A1" s="207" t="e">
        <f>#REF!</f>
        <v>#REF!</v>
      </c>
      <c r="B1" s="208"/>
      <c r="C1" s="208"/>
      <c r="D1" s="208"/>
      <c r="E1" s="208"/>
      <c r="F1" s="208"/>
      <c r="G1" s="208"/>
      <c r="H1" s="208"/>
      <c r="I1" s="208"/>
      <c r="J1" s="208"/>
      <c r="K1" s="209"/>
    </row>
    <row r="2" spans="1:11" ht="20.100000000000001" customHeight="1" x14ac:dyDescent="0.3">
      <c r="A2" s="193" t="e">
        <f>#REF!</f>
        <v>#REF!</v>
      </c>
      <c r="B2" s="195"/>
      <c r="D2" s="193" t="s">
        <v>78</v>
      </c>
      <c r="E2" s="194"/>
      <c r="F2" s="194"/>
      <c r="G2" s="194"/>
      <c r="H2" s="194"/>
      <c r="I2" s="194"/>
      <c r="J2" s="194"/>
      <c r="K2" s="195"/>
    </row>
    <row r="3" spans="1:11" ht="24.95" customHeight="1" x14ac:dyDescent="0.25">
      <c r="A3" s="269"/>
      <c r="B3" s="242"/>
      <c r="C3" s="277" t="e">
        <f>#REF!</f>
        <v>#REF!</v>
      </c>
      <c r="D3" s="91"/>
      <c r="E3" s="92"/>
      <c r="F3" s="92"/>
      <c r="G3" s="93"/>
      <c r="H3" s="98"/>
      <c r="I3" s="99"/>
      <c r="J3" s="99"/>
      <c r="K3" s="100"/>
    </row>
    <row r="4" spans="1:11" ht="24.95" customHeight="1" x14ac:dyDescent="0.25">
      <c r="A4" s="270"/>
      <c r="B4" s="243"/>
      <c r="C4" s="278"/>
      <c r="D4" s="78"/>
      <c r="E4" s="75"/>
      <c r="F4" s="75"/>
      <c r="G4" s="79"/>
      <c r="H4" s="101"/>
      <c r="I4" s="102"/>
      <c r="J4" s="102"/>
      <c r="K4" s="103"/>
    </row>
    <row r="5" spans="1:11" ht="24.95" customHeight="1" x14ac:dyDescent="0.25">
      <c r="A5" s="270"/>
      <c r="B5" s="243"/>
      <c r="C5" s="278"/>
      <c r="D5" s="266" t="s">
        <v>8</v>
      </c>
      <c r="E5" s="267"/>
      <c r="F5" s="267"/>
      <c r="G5" s="268"/>
      <c r="H5" s="266" t="s">
        <v>8</v>
      </c>
      <c r="I5" s="267"/>
      <c r="J5" s="267"/>
      <c r="K5" s="268"/>
    </row>
    <row r="6" spans="1:11" ht="24.95" customHeight="1" x14ac:dyDescent="0.25">
      <c r="A6" s="270"/>
      <c r="B6" s="243"/>
      <c r="C6" s="278"/>
      <c r="D6" s="263" t="s">
        <v>67</v>
      </c>
      <c r="E6" s="264"/>
      <c r="F6" s="264"/>
      <c r="G6" s="265"/>
      <c r="H6" s="266" t="s">
        <v>66</v>
      </c>
      <c r="I6" s="267"/>
      <c r="J6" s="267"/>
      <c r="K6" s="268"/>
    </row>
    <row r="7" spans="1:11" ht="24.95" customHeight="1" x14ac:dyDescent="0.25">
      <c r="A7" s="270"/>
      <c r="B7" s="243"/>
      <c r="C7" s="278"/>
      <c r="D7" s="101"/>
      <c r="E7" s="102"/>
      <c r="F7" s="102"/>
      <c r="G7" s="103"/>
      <c r="H7" s="101"/>
      <c r="I7" s="102"/>
      <c r="J7" s="102"/>
      <c r="K7" s="103"/>
    </row>
    <row r="8" spans="1:11" ht="24.95" customHeight="1" x14ac:dyDescent="0.25">
      <c r="A8" s="270"/>
      <c r="B8" s="243"/>
      <c r="C8" s="278"/>
      <c r="D8" s="78"/>
      <c r="E8" s="75"/>
      <c r="F8" s="75"/>
      <c r="G8" s="79"/>
      <c r="H8" s="78"/>
      <c r="I8" s="75"/>
      <c r="J8" s="75"/>
      <c r="K8" s="79"/>
    </row>
    <row r="9" spans="1:11" ht="24.95" customHeight="1" x14ac:dyDescent="0.25">
      <c r="A9" s="271"/>
      <c r="B9" s="249"/>
      <c r="C9" s="279"/>
      <c r="D9" s="80"/>
      <c r="E9" s="81"/>
      <c r="F9" s="81"/>
      <c r="G9" s="82"/>
      <c r="H9" s="80"/>
      <c r="I9" s="81"/>
      <c r="J9" s="81"/>
      <c r="K9" s="82"/>
    </row>
    <row r="10" spans="1:11" ht="23.1" customHeight="1" x14ac:dyDescent="0.25">
      <c r="A10" s="9" t="s">
        <v>1</v>
      </c>
      <c r="B10" s="9" t="s">
        <v>0</v>
      </c>
      <c r="C10" s="10" t="s">
        <v>10</v>
      </c>
      <c r="D10" s="90" t="s">
        <v>49</v>
      </c>
      <c r="E10" s="90" t="s">
        <v>50</v>
      </c>
      <c r="F10" s="94" t="s">
        <v>63</v>
      </c>
      <c r="G10" s="73" t="s">
        <v>65</v>
      </c>
      <c r="H10" s="73" t="s">
        <v>51</v>
      </c>
      <c r="I10" s="73" t="s">
        <v>52</v>
      </c>
      <c r="J10" s="73" t="s">
        <v>63</v>
      </c>
      <c r="K10" s="73" t="s">
        <v>65</v>
      </c>
    </row>
    <row r="11" spans="1:11" ht="24.95" customHeight="1" x14ac:dyDescent="0.25">
      <c r="A11" s="11">
        <v>1</v>
      </c>
      <c r="B11" s="11">
        <f>ÖĞRENCİLİSTESİ!B5</f>
        <v>5</v>
      </c>
      <c r="C11" s="12" t="str">
        <f>ÖĞRENCİLİSTESİ!C5</f>
        <v>BİLAL ENSAR ERTAŞ</v>
      </c>
      <c r="D11" s="74">
        <f>GÖRSEL1!L11</f>
        <v>3</v>
      </c>
      <c r="E11" s="60">
        <f>GÖRSEL2!I11</f>
        <v>3</v>
      </c>
      <c r="F11" s="74">
        <f t="shared" ref="F11:F48" si="0">AVERAGEA(D11:E11)</f>
        <v>3</v>
      </c>
      <c r="G11" s="74" t="str">
        <f t="shared" ref="G11:G48" si="1">IF(F11&lt;1.5,"Geliştirilmeli",IF(F11&gt;2.44,"Çok İyi","İyi"))</f>
        <v>Çok İyi</v>
      </c>
      <c r="H11" s="74" t="e">
        <f>GÖRSEL3!I11</f>
        <v>#DIV/0!</v>
      </c>
      <c r="I11" s="60" t="e">
        <f>GÖRSEL4!K11</f>
        <v>#DIV/0!</v>
      </c>
      <c r="J11" s="60" t="e">
        <f t="shared" ref="J11:J48" si="2">AVERAGEA(H11:I11)</f>
        <v>#DIV/0!</v>
      </c>
      <c r="K11" s="60" t="e">
        <f>IF(J11&lt;1.5,"Geliştirilmeli",IF(J11&gt;2.44,"Çok İyi","İyi"))</f>
        <v>#DIV/0!</v>
      </c>
    </row>
    <row r="12" spans="1:11" ht="24.95" customHeight="1" x14ac:dyDescent="0.25">
      <c r="A12" s="13">
        <v>2</v>
      </c>
      <c r="B12" s="13">
        <f>ÖĞRENCİLİSTESİ!B6</f>
        <v>12</v>
      </c>
      <c r="C12" s="14" t="str">
        <f>ÖĞRENCİLİSTESİ!C6</f>
        <v>ARDA ÇATAL</v>
      </c>
      <c r="D12" s="74">
        <f>GÖRSEL1!L12</f>
        <v>3</v>
      </c>
      <c r="E12" s="60">
        <f>GÖRSEL2!I12</f>
        <v>3</v>
      </c>
      <c r="F12" s="74">
        <f t="shared" si="0"/>
        <v>3</v>
      </c>
      <c r="G12" s="74" t="str">
        <f t="shared" si="1"/>
        <v>Çok İyi</v>
      </c>
      <c r="H12" s="74" t="e">
        <f>GÖRSEL3!I12</f>
        <v>#DIV/0!</v>
      </c>
      <c r="I12" s="60" t="e">
        <f>GÖRSEL4!K12</f>
        <v>#DIV/0!</v>
      </c>
      <c r="J12" s="60" t="e">
        <f t="shared" si="2"/>
        <v>#DIV/0!</v>
      </c>
      <c r="K12" s="60" t="str">
        <f>HAYAT3!A12</f>
        <v>Sıra</v>
      </c>
    </row>
    <row r="13" spans="1:11" ht="24.95" customHeight="1" x14ac:dyDescent="0.25">
      <c r="A13" s="11">
        <v>3</v>
      </c>
      <c r="B13" s="11">
        <f>ÖĞRENCİLİSTESİ!B7</f>
        <v>38</v>
      </c>
      <c r="C13" s="12" t="str">
        <f>ÖĞRENCİLİSTESİ!C7</f>
        <v>AYŞE BUĞLEM İMROZ</v>
      </c>
      <c r="D13" s="74">
        <f>GÖRSEL1!L13</f>
        <v>3</v>
      </c>
      <c r="E13" s="60">
        <f>GÖRSEL2!I13</f>
        <v>3</v>
      </c>
      <c r="F13" s="74">
        <f t="shared" si="0"/>
        <v>3</v>
      </c>
      <c r="G13" s="74" t="str">
        <f t="shared" si="1"/>
        <v>Çok İyi</v>
      </c>
      <c r="H13" s="74" t="e">
        <f>GÖRSEL3!I13</f>
        <v>#DIV/0!</v>
      </c>
      <c r="I13" s="60" t="e">
        <f>GÖRSEL4!K13</f>
        <v>#DIV/0!</v>
      </c>
      <c r="J13" s="60" t="e">
        <f t="shared" si="2"/>
        <v>#DIV/0!</v>
      </c>
      <c r="K13" s="60">
        <f>HAYAT3!A13</f>
        <v>1</v>
      </c>
    </row>
    <row r="14" spans="1:11" ht="24.95" customHeight="1" x14ac:dyDescent="0.25">
      <c r="A14" s="13">
        <v>4</v>
      </c>
      <c r="B14" s="13">
        <f>ÖĞRENCİLİSTESİ!B8</f>
        <v>44</v>
      </c>
      <c r="C14" s="14" t="str">
        <f>ÖĞRENCİLİSTESİ!C8</f>
        <v>YUSUF EREN KILIÇ</v>
      </c>
      <c r="D14" s="74">
        <f>GÖRSEL1!L14</f>
        <v>3</v>
      </c>
      <c r="E14" s="60">
        <f>GÖRSEL2!I14</f>
        <v>3</v>
      </c>
      <c r="F14" s="74">
        <f t="shared" si="0"/>
        <v>3</v>
      </c>
      <c r="G14" s="74" t="str">
        <f t="shared" si="1"/>
        <v>Çok İyi</v>
      </c>
      <c r="H14" s="74" t="e">
        <f>GÖRSEL3!I14</f>
        <v>#DIV/0!</v>
      </c>
      <c r="I14" s="60" t="e">
        <f>GÖRSEL4!K14</f>
        <v>#DIV/0!</v>
      </c>
      <c r="J14" s="60" t="e">
        <f t="shared" si="2"/>
        <v>#DIV/0!</v>
      </c>
      <c r="K14" s="60">
        <f>HAYAT3!A14</f>
        <v>2</v>
      </c>
    </row>
    <row r="15" spans="1:11" ht="24.95" customHeight="1" x14ac:dyDescent="0.25">
      <c r="A15" s="11">
        <v>5</v>
      </c>
      <c r="B15" s="11">
        <f>ÖĞRENCİLİSTESİ!B9</f>
        <v>50</v>
      </c>
      <c r="C15" s="12" t="str">
        <f>ÖĞRENCİLİSTESİ!C9</f>
        <v>ALİ KORALP ERGİT</v>
      </c>
      <c r="D15" s="74">
        <f>GÖRSEL1!L15</f>
        <v>3</v>
      </c>
      <c r="E15" s="60">
        <f>GÖRSEL2!I15</f>
        <v>3</v>
      </c>
      <c r="F15" s="74">
        <f t="shared" si="0"/>
        <v>3</v>
      </c>
      <c r="G15" s="74" t="str">
        <f t="shared" si="1"/>
        <v>Çok İyi</v>
      </c>
      <c r="H15" s="74" t="e">
        <f>GÖRSEL3!I15</f>
        <v>#DIV/0!</v>
      </c>
      <c r="I15" s="60" t="e">
        <f>GÖRSEL4!K15</f>
        <v>#DIV/0!</v>
      </c>
      <c r="J15" s="60" t="e">
        <f t="shared" si="2"/>
        <v>#DIV/0!</v>
      </c>
      <c r="K15" s="60">
        <f>HAYAT3!A15</f>
        <v>3</v>
      </c>
    </row>
    <row r="16" spans="1:11" ht="24.95" customHeight="1" x14ac:dyDescent="0.25">
      <c r="A16" s="13">
        <v>6</v>
      </c>
      <c r="B16" s="13">
        <f>ÖĞRENCİLİSTESİ!B10</f>
        <v>53</v>
      </c>
      <c r="C16" s="14" t="str">
        <f>ÖĞRENCİLİSTESİ!C10</f>
        <v>ALİ TAHA YILMAZ</v>
      </c>
      <c r="D16" s="74">
        <f>GÖRSEL1!L16</f>
        <v>3</v>
      </c>
      <c r="E16" s="60">
        <f>GÖRSEL2!I16</f>
        <v>3</v>
      </c>
      <c r="F16" s="74">
        <f t="shared" si="0"/>
        <v>3</v>
      </c>
      <c r="G16" s="74" t="str">
        <f t="shared" si="1"/>
        <v>Çok İyi</v>
      </c>
      <c r="H16" s="74" t="e">
        <f>GÖRSEL3!I16</f>
        <v>#DIV/0!</v>
      </c>
      <c r="I16" s="60" t="e">
        <f>GÖRSEL4!K16</f>
        <v>#DIV/0!</v>
      </c>
      <c r="J16" s="60" t="e">
        <f t="shared" si="2"/>
        <v>#DIV/0!</v>
      </c>
      <c r="K16" s="60">
        <f>HAYAT3!A16</f>
        <v>4</v>
      </c>
    </row>
    <row r="17" spans="1:11" ht="24.95" customHeight="1" x14ac:dyDescent="0.25">
      <c r="A17" s="11">
        <v>7</v>
      </c>
      <c r="B17" s="11">
        <f>ÖĞRENCİLİSTESİ!B12</f>
        <v>56</v>
      </c>
      <c r="C17" s="12" t="str">
        <f>ÖĞRENCİLİSTESİ!C12</f>
        <v>AMİNE BİNGÖL</v>
      </c>
      <c r="D17" s="74">
        <f>GÖRSEL1!L17</f>
        <v>3</v>
      </c>
      <c r="E17" s="60">
        <f>GÖRSEL2!I17</f>
        <v>3</v>
      </c>
      <c r="F17" s="74">
        <f t="shared" si="0"/>
        <v>3</v>
      </c>
      <c r="G17" s="74" t="str">
        <f t="shared" si="1"/>
        <v>Çok İyi</v>
      </c>
      <c r="H17" s="74" t="e">
        <f>GÖRSEL3!I18</f>
        <v>#DIV/0!</v>
      </c>
      <c r="I17" s="60" t="e">
        <f>GÖRSEL4!K18</f>
        <v>#DIV/0!</v>
      </c>
      <c r="J17" s="60" t="e">
        <f t="shared" si="2"/>
        <v>#DIV/0!</v>
      </c>
      <c r="K17" s="60">
        <f>HAYAT3!A17</f>
        <v>5</v>
      </c>
    </row>
    <row r="18" spans="1:11" ht="24.95" customHeight="1" x14ac:dyDescent="0.25">
      <c r="A18" s="13">
        <v>8</v>
      </c>
      <c r="B18" s="13">
        <f>ÖĞRENCİLİSTESİ!B13</f>
        <v>61</v>
      </c>
      <c r="C18" s="14" t="str">
        <f>ÖĞRENCİLİSTESİ!C13</f>
        <v>AYAZ TAŞDELEN</v>
      </c>
      <c r="D18" s="74">
        <f>GÖRSEL1!L18</f>
        <v>3</v>
      </c>
      <c r="E18" s="60">
        <f>GÖRSEL2!I18</f>
        <v>3</v>
      </c>
      <c r="F18" s="74">
        <f t="shared" si="0"/>
        <v>3</v>
      </c>
      <c r="G18" s="74" t="str">
        <f t="shared" si="1"/>
        <v>Çok İyi</v>
      </c>
      <c r="H18" s="74" t="e">
        <f>GÖRSEL3!I19</f>
        <v>#DIV/0!</v>
      </c>
      <c r="I18" s="60" t="e">
        <f>GÖRSEL4!K19</f>
        <v>#DIV/0!</v>
      </c>
      <c r="J18" s="60" t="e">
        <f t="shared" si="2"/>
        <v>#DIV/0!</v>
      </c>
      <c r="K18" s="60">
        <f>HAYAT3!A18</f>
        <v>6</v>
      </c>
    </row>
    <row r="19" spans="1:11" ht="24.95" customHeight="1" x14ac:dyDescent="0.25">
      <c r="A19" s="11">
        <v>9</v>
      </c>
      <c r="B19" s="11">
        <f>ÖĞRENCİLİSTESİ!B14</f>
        <v>68</v>
      </c>
      <c r="C19" s="12" t="str">
        <f>ÖĞRENCİLİSTESİ!C14</f>
        <v>BERAT BERK KURT</v>
      </c>
      <c r="D19" s="74">
        <f>GÖRSEL1!L19</f>
        <v>3</v>
      </c>
      <c r="E19" s="60">
        <f>GÖRSEL2!I19</f>
        <v>3</v>
      </c>
      <c r="F19" s="74">
        <f t="shared" si="0"/>
        <v>3</v>
      </c>
      <c r="G19" s="74" t="str">
        <f t="shared" si="1"/>
        <v>Çok İyi</v>
      </c>
      <c r="H19" s="74" t="e">
        <f>GÖRSEL3!I20</f>
        <v>#DIV/0!</v>
      </c>
      <c r="I19" s="60" t="e">
        <f>GÖRSEL4!K20</f>
        <v>#DIV/0!</v>
      </c>
      <c r="J19" s="60" t="e">
        <f t="shared" si="2"/>
        <v>#DIV/0!</v>
      </c>
      <c r="K19" s="60">
        <f>HAYAT3!A19</f>
        <v>7</v>
      </c>
    </row>
    <row r="20" spans="1:11" ht="24.95" customHeight="1" x14ac:dyDescent="0.25">
      <c r="A20" s="13">
        <v>10</v>
      </c>
      <c r="B20" s="13">
        <f>ÖĞRENCİLİSTESİ!B15</f>
        <v>77</v>
      </c>
      <c r="C20" s="14" t="str">
        <f>ÖĞRENCİLİSTESİ!C15</f>
        <v>CEYLİN ADA DALAKKAYA</v>
      </c>
      <c r="D20" s="74">
        <f>GÖRSEL1!L20</f>
        <v>3</v>
      </c>
      <c r="E20" s="60">
        <f>GÖRSEL2!I20</f>
        <v>3</v>
      </c>
      <c r="F20" s="74">
        <f t="shared" si="0"/>
        <v>3</v>
      </c>
      <c r="G20" s="74" t="str">
        <f t="shared" si="1"/>
        <v>Çok İyi</v>
      </c>
      <c r="H20" s="74" t="e">
        <f>GÖRSEL3!I21</f>
        <v>#DIV/0!</v>
      </c>
      <c r="I20" s="60" t="e">
        <f>GÖRSEL4!K21</f>
        <v>#DIV/0!</v>
      </c>
      <c r="J20" s="60" t="e">
        <f t="shared" si="2"/>
        <v>#DIV/0!</v>
      </c>
      <c r="K20" s="60">
        <f>HAYAT3!A20</f>
        <v>8</v>
      </c>
    </row>
    <row r="21" spans="1:11" ht="24.95" customHeight="1" x14ac:dyDescent="0.25">
      <c r="A21" s="11">
        <v>11</v>
      </c>
      <c r="B21" s="11">
        <f>ÖĞRENCİLİSTESİ!B16</f>
        <v>106</v>
      </c>
      <c r="C21" s="12" t="str">
        <f>ÖĞRENCİLİSTESİ!C16</f>
        <v>ELİF IRMAK ÖREN</v>
      </c>
      <c r="D21" s="74">
        <f>GÖRSEL1!L21</f>
        <v>3</v>
      </c>
      <c r="E21" s="60">
        <f>GÖRSEL2!I21</f>
        <v>3</v>
      </c>
      <c r="F21" s="74">
        <f t="shared" si="0"/>
        <v>3</v>
      </c>
      <c r="G21" s="74" t="str">
        <f t="shared" si="1"/>
        <v>Çok İyi</v>
      </c>
      <c r="H21" s="74" t="e">
        <f>GÖRSEL3!I22</f>
        <v>#DIV/0!</v>
      </c>
      <c r="I21" s="60" t="e">
        <f>GÖRSEL4!K22</f>
        <v>#DIV/0!</v>
      </c>
      <c r="J21" s="60" t="e">
        <f t="shared" si="2"/>
        <v>#DIV/0!</v>
      </c>
      <c r="K21" s="60">
        <f>HAYAT3!A21</f>
        <v>9</v>
      </c>
    </row>
    <row r="22" spans="1:11" ht="24.95" customHeight="1" x14ac:dyDescent="0.25">
      <c r="A22" s="13">
        <v>12</v>
      </c>
      <c r="B22" s="13">
        <f>ÖĞRENCİLİSTESİ!B17</f>
        <v>122</v>
      </c>
      <c r="C22" s="14" t="str">
        <f>ÖĞRENCİLİSTESİ!C17</f>
        <v>EYLÜL ÖZTÜRK</v>
      </c>
      <c r="D22" s="74">
        <f>GÖRSEL1!L22</f>
        <v>3</v>
      </c>
      <c r="E22" s="60">
        <f>GÖRSEL2!I22</f>
        <v>3</v>
      </c>
      <c r="F22" s="74">
        <f t="shared" si="0"/>
        <v>3</v>
      </c>
      <c r="G22" s="74" t="str">
        <f t="shared" si="1"/>
        <v>Çok İyi</v>
      </c>
      <c r="H22" s="74" t="e">
        <f>GÖRSEL3!I23</f>
        <v>#DIV/0!</v>
      </c>
      <c r="I22" s="60" t="e">
        <f>GÖRSEL4!K23</f>
        <v>#DIV/0!</v>
      </c>
      <c r="J22" s="60" t="e">
        <f t="shared" si="2"/>
        <v>#DIV/0!</v>
      </c>
      <c r="K22" s="60">
        <f>HAYAT3!A22</f>
        <v>10</v>
      </c>
    </row>
    <row r="23" spans="1:11" ht="24.95" customHeight="1" x14ac:dyDescent="0.25">
      <c r="A23" s="11">
        <v>13</v>
      </c>
      <c r="B23" s="11">
        <f>ÖĞRENCİLİSTESİ!B18</f>
        <v>142</v>
      </c>
      <c r="C23" s="12" t="str">
        <f>ÖĞRENCİLİSTESİ!C18</f>
        <v>ILGIN BALYEMEZ</v>
      </c>
      <c r="D23" s="74">
        <f>GÖRSEL1!L23</f>
        <v>3</v>
      </c>
      <c r="E23" s="60">
        <f>GÖRSEL2!I23</f>
        <v>3</v>
      </c>
      <c r="F23" s="74">
        <f t="shared" si="0"/>
        <v>3</v>
      </c>
      <c r="G23" s="74" t="str">
        <f t="shared" si="1"/>
        <v>Çok İyi</v>
      </c>
      <c r="H23" s="74" t="e">
        <f>GÖRSEL3!I24</f>
        <v>#DIV/0!</v>
      </c>
      <c r="I23" s="60" t="e">
        <f>GÖRSEL4!K24</f>
        <v>#DIV/0!</v>
      </c>
      <c r="J23" s="60" t="e">
        <f t="shared" si="2"/>
        <v>#DIV/0!</v>
      </c>
      <c r="K23" s="60">
        <f>HAYAT3!A23</f>
        <v>11</v>
      </c>
    </row>
    <row r="24" spans="1:11" ht="24.95" customHeight="1" x14ac:dyDescent="0.25">
      <c r="A24" s="13">
        <v>14</v>
      </c>
      <c r="B24" s="13">
        <f>ÖĞRENCİLİSTESİ!B19</f>
        <v>146</v>
      </c>
      <c r="C24" s="14" t="str">
        <f>ÖĞRENCİLİSTESİ!C19</f>
        <v>IRMAK BALYEMEZ</v>
      </c>
      <c r="D24" s="74">
        <f>GÖRSEL1!L24</f>
        <v>3</v>
      </c>
      <c r="E24" s="60">
        <f>GÖRSEL2!I24</f>
        <v>3</v>
      </c>
      <c r="F24" s="74">
        <f t="shared" si="0"/>
        <v>3</v>
      </c>
      <c r="G24" s="74" t="str">
        <f t="shared" si="1"/>
        <v>Çok İyi</v>
      </c>
      <c r="H24" s="74" t="e">
        <f>GÖRSEL3!I25</f>
        <v>#DIV/0!</v>
      </c>
      <c r="I24" s="60" t="e">
        <f>GÖRSEL4!K25</f>
        <v>#DIV/0!</v>
      </c>
      <c r="J24" s="60" t="e">
        <f t="shared" si="2"/>
        <v>#DIV/0!</v>
      </c>
      <c r="K24" s="60">
        <f>HAYAT3!A24</f>
        <v>12</v>
      </c>
    </row>
    <row r="25" spans="1:11" ht="24.95" customHeight="1" x14ac:dyDescent="0.25">
      <c r="A25" s="11">
        <v>15</v>
      </c>
      <c r="B25" s="11">
        <f>ÖĞRENCİLİSTESİ!B20</f>
        <v>179</v>
      </c>
      <c r="C25" s="12" t="str">
        <f>ÖĞRENCİLİSTESİ!C20</f>
        <v>KUZEY AYGÜN</v>
      </c>
      <c r="D25" s="74">
        <f>GÖRSEL1!L25</f>
        <v>3</v>
      </c>
      <c r="E25" s="60">
        <f>GÖRSEL2!I25</f>
        <v>3</v>
      </c>
      <c r="F25" s="74">
        <f t="shared" si="0"/>
        <v>3</v>
      </c>
      <c r="G25" s="74" t="str">
        <f t="shared" si="1"/>
        <v>Çok İyi</v>
      </c>
      <c r="H25" s="74" t="e">
        <f>GÖRSEL3!I26</f>
        <v>#DIV/0!</v>
      </c>
      <c r="I25" s="60" t="e">
        <f>GÖRSEL4!K26</f>
        <v>#DIV/0!</v>
      </c>
      <c r="J25" s="60" t="e">
        <f t="shared" si="2"/>
        <v>#DIV/0!</v>
      </c>
      <c r="K25" s="60">
        <f>HAYAT3!A25</f>
        <v>13</v>
      </c>
    </row>
    <row r="26" spans="1:11" ht="24.95" customHeight="1" x14ac:dyDescent="0.25">
      <c r="A26" s="13">
        <v>16</v>
      </c>
      <c r="B26" s="13">
        <f>ÖĞRENCİLİSTESİ!B21</f>
        <v>184</v>
      </c>
      <c r="C26" s="14" t="str">
        <f>ÖĞRENCİLİSTESİ!C21</f>
        <v>MEHMET ARİF DENİZ</v>
      </c>
      <c r="D26" s="74">
        <f>GÖRSEL1!L26</f>
        <v>3</v>
      </c>
      <c r="E26" s="60">
        <f>GÖRSEL2!I26</f>
        <v>3</v>
      </c>
      <c r="F26" s="74">
        <f t="shared" si="0"/>
        <v>3</v>
      </c>
      <c r="G26" s="74" t="str">
        <f t="shared" si="1"/>
        <v>Çok İyi</v>
      </c>
      <c r="H26" s="74" t="e">
        <f>GÖRSEL3!I27</f>
        <v>#DIV/0!</v>
      </c>
      <c r="I26" s="60" t="e">
        <f>GÖRSEL4!K27</f>
        <v>#DIV/0!</v>
      </c>
      <c r="J26" s="60" t="e">
        <f t="shared" si="2"/>
        <v>#DIV/0!</v>
      </c>
      <c r="K26" s="60">
        <f>HAYAT3!A26</f>
        <v>14</v>
      </c>
    </row>
    <row r="27" spans="1:11" ht="24.95" customHeight="1" x14ac:dyDescent="0.25">
      <c r="A27" s="11">
        <v>17</v>
      </c>
      <c r="B27" s="11">
        <f>ÖĞRENCİLİSTESİ!B22</f>
        <v>188</v>
      </c>
      <c r="C27" s="12" t="str">
        <f>ÖĞRENCİLİSTESİ!C22</f>
        <v>MEHMET SENCER YARAR</v>
      </c>
      <c r="D27" s="74">
        <f>GÖRSEL1!L27</f>
        <v>3</v>
      </c>
      <c r="E27" s="60">
        <f>GÖRSEL2!I27</f>
        <v>3</v>
      </c>
      <c r="F27" s="74">
        <f t="shared" si="0"/>
        <v>3</v>
      </c>
      <c r="G27" s="74" t="str">
        <f t="shared" si="1"/>
        <v>Çok İyi</v>
      </c>
      <c r="H27" s="74" t="e">
        <f>GÖRSEL3!I28</f>
        <v>#DIV/0!</v>
      </c>
      <c r="I27" s="60" t="e">
        <f>GÖRSEL4!K28</f>
        <v>#DIV/0!</v>
      </c>
      <c r="J27" s="60" t="e">
        <f t="shared" si="2"/>
        <v>#DIV/0!</v>
      </c>
      <c r="K27" s="60">
        <f>HAYAT3!A27</f>
        <v>15</v>
      </c>
    </row>
    <row r="28" spans="1:11" ht="24.95" customHeight="1" x14ac:dyDescent="0.25">
      <c r="A28" s="13">
        <v>18</v>
      </c>
      <c r="B28" s="13">
        <f>ÖĞRENCİLİSTESİ!B23</f>
        <v>198</v>
      </c>
      <c r="C28" s="14" t="str">
        <f>ÖĞRENCİLİSTESİ!C23</f>
        <v>ÖMER FARUK BALTAŞ</v>
      </c>
      <c r="D28" s="74">
        <f>GÖRSEL1!L28</f>
        <v>3</v>
      </c>
      <c r="E28" s="60">
        <f>GÖRSEL2!I28</f>
        <v>3</v>
      </c>
      <c r="F28" s="74">
        <f t="shared" si="0"/>
        <v>3</v>
      </c>
      <c r="G28" s="74" t="str">
        <f t="shared" si="1"/>
        <v>Çok İyi</v>
      </c>
      <c r="H28" s="74" t="e">
        <f>GÖRSEL3!I29</f>
        <v>#DIV/0!</v>
      </c>
      <c r="I28" s="60" t="e">
        <f>GÖRSEL4!K29</f>
        <v>#DIV/0!</v>
      </c>
      <c r="J28" s="60" t="e">
        <f t="shared" si="2"/>
        <v>#DIV/0!</v>
      </c>
      <c r="K28" s="60">
        <f>HAYAT3!A28</f>
        <v>16</v>
      </c>
    </row>
    <row r="29" spans="1:11" ht="24.95" customHeight="1" x14ac:dyDescent="0.25">
      <c r="A29" s="11">
        <v>19</v>
      </c>
      <c r="B29" s="11">
        <f>ÖĞRENCİLİSTESİ!B24</f>
        <v>200</v>
      </c>
      <c r="C29" s="12" t="str">
        <f>ÖĞRENCİLİSTESİ!C24</f>
        <v>ÖMER KOŞAR</v>
      </c>
      <c r="D29" s="74">
        <f>GÖRSEL1!L29</f>
        <v>3</v>
      </c>
      <c r="E29" s="60">
        <f>GÖRSEL2!I29</f>
        <v>3</v>
      </c>
      <c r="F29" s="74">
        <f t="shared" si="0"/>
        <v>3</v>
      </c>
      <c r="G29" s="74" t="str">
        <f t="shared" si="1"/>
        <v>Çok İyi</v>
      </c>
      <c r="H29" s="74" t="e">
        <f>GÖRSEL3!I30</f>
        <v>#DIV/0!</v>
      </c>
      <c r="I29" s="60" t="e">
        <f>GÖRSEL4!K30</f>
        <v>#DIV/0!</v>
      </c>
      <c r="J29" s="60" t="e">
        <f t="shared" si="2"/>
        <v>#DIV/0!</v>
      </c>
      <c r="K29" s="60">
        <f>HAYAT3!A29</f>
        <v>17</v>
      </c>
    </row>
    <row r="30" spans="1:11" ht="24.95" customHeight="1" x14ac:dyDescent="0.25">
      <c r="A30" s="13">
        <v>20</v>
      </c>
      <c r="B30" s="13">
        <f>ÖĞRENCİLİSTESİ!B25</f>
        <v>219</v>
      </c>
      <c r="C30" s="14" t="str">
        <f>ÖĞRENCİLİSTESİ!C25</f>
        <v>TUĞSEM DURU KARABABA</v>
      </c>
      <c r="D30" s="74">
        <f>GÖRSEL1!L30</f>
        <v>3</v>
      </c>
      <c r="E30" s="60">
        <f>GÖRSEL2!I30</f>
        <v>3</v>
      </c>
      <c r="F30" s="74">
        <f t="shared" si="0"/>
        <v>3</v>
      </c>
      <c r="G30" s="74" t="str">
        <f t="shared" si="1"/>
        <v>Çok İyi</v>
      </c>
      <c r="H30" s="74" t="e">
        <f>GÖRSEL3!I31</f>
        <v>#DIV/0!</v>
      </c>
      <c r="I30" s="60" t="e">
        <f>GÖRSEL4!K31</f>
        <v>#DIV/0!</v>
      </c>
      <c r="J30" s="60" t="e">
        <f t="shared" si="2"/>
        <v>#DIV/0!</v>
      </c>
      <c r="K30" s="60">
        <f>HAYAT3!A30</f>
        <v>18</v>
      </c>
    </row>
    <row r="31" spans="1:11" ht="24.95" customHeight="1" x14ac:dyDescent="0.25">
      <c r="A31" s="11">
        <v>21</v>
      </c>
      <c r="B31" s="11">
        <f>ÖĞRENCİLİSTESİ!B26</f>
        <v>221</v>
      </c>
      <c r="C31" s="12" t="str">
        <f>ÖĞRENCİLİSTESİ!C26</f>
        <v>TUNA ÖZTOPRAK</v>
      </c>
      <c r="D31" s="74">
        <f>GÖRSEL1!L31</f>
        <v>3</v>
      </c>
      <c r="E31" s="60">
        <f>GÖRSEL2!I31</f>
        <v>3</v>
      </c>
      <c r="F31" s="74">
        <f t="shared" si="0"/>
        <v>3</v>
      </c>
      <c r="G31" s="74" t="str">
        <f t="shared" si="1"/>
        <v>Çok İyi</v>
      </c>
      <c r="H31" s="74" t="e">
        <f>GÖRSEL3!I32</f>
        <v>#DIV/0!</v>
      </c>
      <c r="I31" s="60" t="e">
        <f>GÖRSEL4!K32</f>
        <v>#DIV/0!</v>
      </c>
      <c r="J31" s="60" t="e">
        <f t="shared" si="2"/>
        <v>#DIV/0!</v>
      </c>
      <c r="K31" s="60">
        <f>HAYAT3!A31</f>
        <v>19</v>
      </c>
    </row>
    <row r="32" spans="1:11" ht="24.95" customHeight="1" x14ac:dyDescent="0.25">
      <c r="A32" s="13">
        <v>22</v>
      </c>
      <c r="B32" s="13">
        <f>ÖĞRENCİLİSTESİ!B27</f>
        <v>227</v>
      </c>
      <c r="C32" s="14" t="str">
        <f>ÖĞRENCİLİSTESİ!C27</f>
        <v>UMUT DENİZ KOCA</v>
      </c>
      <c r="D32" s="74">
        <f>GÖRSEL1!L32</f>
        <v>3</v>
      </c>
      <c r="E32" s="60">
        <f>GÖRSEL2!I32</f>
        <v>3</v>
      </c>
      <c r="F32" s="74">
        <f t="shared" si="0"/>
        <v>3</v>
      </c>
      <c r="G32" s="74" t="str">
        <f t="shared" si="1"/>
        <v>Çok İyi</v>
      </c>
      <c r="H32" s="74" t="e">
        <f>GÖRSEL3!I33</f>
        <v>#DIV/0!</v>
      </c>
      <c r="I32" s="60" t="e">
        <f>GÖRSEL4!K33</f>
        <v>#DIV/0!</v>
      </c>
      <c r="J32" s="60" t="e">
        <f t="shared" si="2"/>
        <v>#DIV/0!</v>
      </c>
      <c r="K32" s="60">
        <f>HAYAT3!A32</f>
        <v>20</v>
      </c>
    </row>
    <row r="33" spans="1:11" ht="24.95" customHeight="1" x14ac:dyDescent="0.25">
      <c r="A33" s="11">
        <v>23</v>
      </c>
      <c r="B33" s="11">
        <f>ÖĞRENCİLİSTESİ!B28</f>
        <v>239</v>
      </c>
      <c r="C33" s="12" t="str">
        <f>ÖĞRENCİLİSTESİ!C28</f>
        <v>ZEYNEP DİLA ÇELİK</v>
      </c>
      <c r="D33" s="74">
        <f>GÖRSEL1!L33</f>
        <v>3</v>
      </c>
      <c r="E33" s="60">
        <f>GÖRSEL2!I33</f>
        <v>3</v>
      </c>
      <c r="F33" s="74">
        <f t="shared" si="0"/>
        <v>3</v>
      </c>
      <c r="G33" s="74" t="str">
        <f t="shared" si="1"/>
        <v>Çok İyi</v>
      </c>
      <c r="H33" s="74" t="e">
        <f>GÖRSEL3!I34</f>
        <v>#DIV/0!</v>
      </c>
      <c r="I33" s="60" t="e">
        <f>GÖRSEL4!K34</f>
        <v>#DIV/0!</v>
      </c>
      <c r="J33" s="60" t="e">
        <f t="shared" si="2"/>
        <v>#DIV/0!</v>
      </c>
      <c r="K33" s="60">
        <f>HAYAT3!A33</f>
        <v>21</v>
      </c>
    </row>
    <row r="34" spans="1:11" ht="24.95" customHeight="1" x14ac:dyDescent="0.25">
      <c r="A34" s="13">
        <v>24</v>
      </c>
      <c r="B34" s="13">
        <f>ÖĞRENCİLİSTESİ!B29</f>
        <v>253</v>
      </c>
      <c r="C34" s="14" t="str">
        <f>ÖĞRENCİLİSTESİ!C29</f>
        <v>MEHMET EREN EKER</v>
      </c>
      <c r="D34" s="74">
        <f>GÖRSEL1!L34</f>
        <v>3</v>
      </c>
      <c r="E34" s="60">
        <f>GÖRSEL2!I34</f>
        <v>3</v>
      </c>
      <c r="F34" s="74">
        <f t="shared" si="0"/>
        <v>3</v>
      </c>
      <c r="G34" s="74" t="str">
        <f t="shared" si="1"/>
        <v>Çok İyi</v>
      </c>
      <c r="H34" s="74" t="e">
        <f>GÖRSEL3!I35</f>
        <v>#DIV/0!</v>
      </c>
      <c r="I34" s="60" t="e">
        <f>GÖRSEL4!K35</f>
        <v>#DIV/0!</v>
      </c>
      <c r="J34" s="60" t="e">
        <f t="shared" si="2"/>
        <v>#DIV/0!</v>
      </c>
      <c r="K34" s="60">
        <f>HAYAT3!A34</f>
        <v>22</v>
      </c>
    </row>
    <row r="35" spans="1:11" ht="24.95" customHeight="1" x14ac:dyDescent="0.25">
      <c r="A35" s="11">
        <v>25</v>
      </c>
      <c r="B35" s="11">
        <f>ÖĞRENCİLİSTESİ!B30</f>
        <v>0</v>
      </c>
      <c r="C35" s="12">
        <f>ÖĞRENCİLİSTESİ!C30</f>
        <v>0</v>
      </c>
      <c r="D35" s="74">
        <f>GÖRSEL1!L35</f>
        <v>3</v>
      </c>
      <c r="E35" s="60">
        <f>GÖRSEL2!I35</f>
        <v>3</v>
      </c>
      <c r="F35" s="74">
        <f t="shared" si="0"/>
        <v>3</v>
      </c>
      <c r="G35" s="74" t="str">
        <f t="shared" si="1"/>
        <v>Çok İyi</v>
      </c>
      <c r="H35" s="74" t="e">
        <f>GÖRSEL3!I36</f>
        <v>#DIV/0!</v>
      </c>
      <c r="I35" s="60" t="e">
        <f>GÖRSEL4!K36</f>
        <v>#DIV/0!</v>
      </c>
      <c r="J35" s="60" t="e">
        <f t="shared" si="2"/>
        <v>#DIV/0!</v>
      </c>
      <c r="K35" s="60">
        <f>HAYAT3!A35</f>
        <v>23</v>
      </c>
    </row>
    <row r="36" spans="1:11" ht="24.95" customHeight="1" x14ac:dyDescent="0.25">
      <c r="A36" s="13">
        <v>26</v>
      </c>
      <c r="B36" s="13">
        <f>ÖĞRENCİLİSTESİ!B31</f>
        <v>0</v>
      </c>
      <c r="C36" s="14">
        <f>ÖĞRENCİLİSTESİ!C31</f>
        <v>0</v>
      </c>
      <c r="D36" s="74" t="e">
        <f>GÖRSEL1!L36</f>
        <v>#DIV/0!</v>
      </c>
      <c r="E36" s="60" t="e">
        <f>GÖRSEL2!I36</f>
        <v>#DIV/0!</v>
      </c>
      <c r="F36" s="74" t="e">
        <f t="shared" si="0"/>
        <v>#DIV/0!</v>
      </c>
      <c r="G36" s="74" t="e">
        <f t="shared" si="1"/>
        <v>#DIV/0!</v>
      </c>
      <c r="H36" s="74" t="e">
        <f>GÖRSEL3!I37</f>
        <v>#DIV/0!</v>
      </c>
      <c r="I36" s="60" t="e">
        <f>GÖRSEL4!K37</f>
        <v>#DIV/0!</v>
      </c>
      <c r="J36" s="60" t="e">
        <f t="shared" si="2"/>
        <v>#DIV/0!</v>
      </c>
      <c r="K36" s="60">
        <f>HAYAT3!A36</f>
        <v>24</v>
      </c>
    </row>
    <row r="37" spans="1:11" ht="24.95" customHeight="1" x14ac:dyDescent="0.25">
      <c r="A37" s="11">
        <v>27</v>
      </c>
      <c r="B37" s="11">
        <f>ÖĞRENCİLİSTESİ!B32</f>
        <v>0</v>
      </c>
      <c r="C37" s="12">
        <f>ÖĞRENCİLİSTESİ!C32</f>
        <v>0</v>
      </c>
      <c r="D37" s="74" t="e">
        <f>GÖRSEL1!L37</f>
        <v>#DIV/0!</v>
      </c>
      <c r="E37" s="60" t="e">
        <f>GÖRSEL2!I37</f>
        <v>#DIV/0!</v>
      </c>
      <c r="F37" s="74" t="e">
        <f t="shared" si="0"/>
        <v>#DIV/0!</v>
      </c>
      <c r="G37" s="74" t="e">
        <f t="shared" si="1"/>
        <v>#DIV/0!</v>
      </c>
      <c r="H37" s="74" t="e">
        <f>GÖRSEL3!I38</f>
        <v>#DIV/0!</v>
      </c>
      <c r="I37" s="60" t="e">
        <f>GÖRSEL4!K38</f>
        <v>#DIV/0!</v>
      </c>
      <c r="J37" s="60" t="e">
        <f t="shared" si="2"/>
        <v>#DIV/0!</v>
      </c>
      <c r="K37" s="60">
        <f>HAYAT3!A37</f>
        <v>25</v>
      </c>
    </row>
    <row r="38" spans="1:11" ht="24.95" customHeight="1" x14ac:dyDescent="0.25">
      <c r="A38" s="13">
        <v>28</v>
      </c>
      <c r="B38" s="13">
        <f>ÖĞRENCİLİSTESİ!B33</f>
        <v>0</v>
      </c>
      <c r="C38" s="14">
        <f>ÖĞRENCİLİSTESİ!C33</f>
        <v>0</v>
      </c>
      <c r="D38" s="74" t="e">
        <f>GÖRSEL1!L38</f>
        <v>#DIV/0!</v>
      </c>
      <c r="E38" s="60" t="e">
        <f>GÖRSEL2!I38</f>
        <v>#DIV/0!</v>
      </c>
      <c r="F38" s="74" t="e">
        <f t="shared" si="0"/>
        <v>#DIV/0!</v>
      </c>
      <c r="G38" s="74" t="e">
        <f t="shared" si="1"/>
        <v>#DIV/0!</v>
      </c>
      <c r="H38" s="74" t="e">
        <f>GÖRSEL3!I39</f>
        <v>#DIV/0!</v>
      </c>
      <c r="I38" s="60" t="e">
        <f>GÖRSEL4!K39</f>
        <v>#DIV/0!</v>
      </c>
      <c r="J38" s="60" t="e">
        <f t="shared" si="2"/>
        <v>#DIV/0!</v>
      </c>
      <c r="K38" s="60">
        <f>HAYAT3!A38</f>
        <v>26</v>
      </c>
    </row>
    <row r="39" spans="1:11" ht="24.95" customHeight="1" x14ac:dyDescent="0.25">
      <c r="A39" s="11">
        <v>29</v>
      </c>
      <c r="B39" s="11">
        <f>ÖĞRENCİLİSTESİ!B34</f>
        <v>0</v>
      </c>
      <c r="C39" s="12">
        <f>ÖĞRENCİLİSTESİ!C34</f>
        <v>0</v>
      </c>
      <c r="D39" s="74" t="e">
        <f>GÖRSEL1!L39</f>
        <v>#DIV/0!</v>
      </c>
      <c r="E39" s="60" t="e">
        <f>GÖRSEL2!I39</f>
        <v>#DIV/0!</v>
      </c>
      <c r="F39" s="74" t="e">
        <f t="shared" si="0"/>
        <v>#DIV/0!</v>
      </c>
      <c r="G39" s="74" t="e">
        <f t="shared" si="1"/>
        <v>#DIV/0!</v>
      </c>
      <c r="H39" s="74" t="e">
        <f>GÖRSEL3!I40</f>
        <v>#DIV/0!</v>
      </c>
      <c r="I39" s="60" t="e">
        <f>GÖRSEL4!K40</f>
        <v>#DIV/0!</v>
      </c>
      <c r="J39" s="60" t="e">
        <f t="shared" si="2"/>
        <v>#DIV/0!</v>
      </c>
      <c r="K39" s="60">
        <f>HAYAT3!A39</f>
        <v>27</v>
      </c>
    </row>
    <row r="40" spans="1:11" ht="24.95" customHeight="1" x14ac:dyDescent="0.25">
      <c r="A40" s="13">
        <v>30</v>
      </c>
      <c r="B40" s="13">
        <f>ÖĞRENCİLİSTESİ!B35</f>
        <v>0</v>
      </c>
      <c r="C40" s="14">
        <f>ÖĞRENCİLİSTESİ!C35</f>
        <v>0</v>
      </c>
      <c r="D40" s="74" t="e">
        <f>GÖRSEL1!L40</f>
        <v>#DIV/0!</v>
      </c>
      <c r="E40" s="60" t="e">
        <f>GÖRSEL2!I40</f>
        <v>#DIV/0!</v>
      </c>
      <c r="F40" s="74" t="e">
        <f t="shared" si="0"/>
        <v>#DIV/0!</v>
      </c>
      <c r="G40" s="74" t="e">
        <f t="shared" si="1"/>
        <v>#DIV/0!</v>
      </c>
      <c r="H40" s="74" t="e">
        <f>GÖRSEL3!I41</f>
        <v>#DIV/0!</v>
      </c>
      <c r="I40" s="60" t="e">
        <f>GÖRSEL4!K41</f>
        <v>#DIV/0!</v>
      </c>
      <c r="J40" s="60" t="e">
        <f t="shared" si="2"/>
        <v>#DIV/0!</v>
      </c>
      <c r="K40" s="60">
        <f>HAYAT3!A40</f>
        <v>28</v>
      </c>
    </row>
    <row r="41" spans="1:11" ht="24.95" customHeight="1" x14ac:dyDescent="0.25">
      <c r="A41" s="11">
        <v>31</v>
      </c>
      <c r="B41" s="11">
        <f>ÖĞRENCİLİSTESİ!B36</f>
        <v>0</v>
      </c>
      <c r="C41" s="12">
        <f>ÖĞRENCİLİSTESİ!C36</f>
        <v>0</v>
      </c>
      <c r="D41" s="74" t="e">
        <f>GÖRSEL1!L41</f>
        <v>#DIV/0!</v>
      </c>
      <c r="E41" s="60" t="e">
        <f>GÖRSEL2!I41</f>
        <v>#DIV/0!</v>
      </c>
      <c r="F41" s="74" t="e">
        <f t="shared" si="0"/>
        <v>#DIV/0!</v>
      </c>
      <c r="G41" s="74" t="e">
        <f t="shared" si="1"/>
        <v>#DIV/0!</v>
      </c>
      <c r="H41" s="74" t="e">
        <f>GÖRSEL3!I42</f>
        <v>#DIV/0!</v>
      </c>
      <c r="I41" s="60" t="e">
        <f>GÖRSEL4!K42</f>
        <v>#DIV/0!</v>
      </c>
      <c r="J41" s="60" t="e">
        <f t="shared" si="2"/>
        <v>#DIV/0!</v>
      </c>
      <c r="K41" s="60">
        <f>HAYAT3!A41</f>
        <v>29</v>
      </c>
    </row>
    <row r="42" spans="1:11" ht="24.95" customHeight="1" x14ac:dyDescent="0.25">
      <c r="A42" s="13">
        <v>32</v>
      </c>
      <c r="B42" s="13" t="e">
        <f>ÖĞRENCİLİSTESİ!#REF!</f>
        <v>#REF!</v>
      </c>
      <c r="C42" s="14" t="e">
        <f>ÖĞRENCİLİSTESİ!#REF!</f>
        <v>#REF!</v>
      </c>
      <c r="D42" s="74" t="e">
        <f>GÖRSEL1!L42</f>
        <v>#DIV/0!</v>
      </c>
      <c r="E42" s="60" t="e">
        <f>GÖRSEL2!I42</f>
        <v>#DIV/0!</v>
      </c>
      <c r="F42" s="74" t="e">
        <f t="shared" si="0"/>
        <v>#DIV/0!</v>
      </c>
      <c r="G42" s="74" t="e">
        <f t="shared" si="1"/>
        <v>#DIV/0!</v>
      </c>
      <c r="H42" s="74" t="e">
        <f>GÖRSEL3!I43</f>
        <v>#DIV/0!</v>
      </c>
      <c r="I42" s="60" t="e">
        <f>GÖRSEL4!K43</f>
        <v>#DIV/0!</v>
      </c>
      <c r="J42" s="60" t="e">
        <f t="shared" si="2"/>
        <v>#DIV/0!</v>
      </c>
      <c r="K42" s="60">
        <f>HAYAT3!A42</f>
        <v>30</v>
      </c>
    </row>
    <row r="43" spans="1:11" ht="24.95" customHeight="1" x14ac:dyDescent="0.25">
      <c r="A43" s="11">
        <v>33</v>
      </c>
      <c r="B43" s="11">
        <f>ÖĞRENCİLİSTESİ!B38</f>
        <v>0</v>
      </c>
      <c r="C43" s="12">
        <f>ÖĞRENCİLİSTESİ!C38</f>
        <v>0</v>
      </c>
      <c r="D43" s="74" t="e">
        <f>GÖRSEL1!L43</f>
        <v>#DIV/0!</v>
      </c>
      <c r="E43" s="60" t="e">
        <f>GÖRSEL2!I43</f>
        <v>#DIV/0!</v>
      </c>
      <c r="F43" s="74" t="e">
        <f t="shared" si="0"/>
        <v>#DIV/0!</v>
      </c>
      <c r="G43" s="74" t="e">
        <f t="shared" si="1"/>
        <v>#DIV/0!</v>
      </c>
      <c r="H43" s="74" t="e">
        <f>GÖRSEL3!I44</f>
        <v>#DIV/0!</v>
      </c>
      <c r="I43" s="60" t="e">
        <f>GÖRSEL4!K44</f>
        <v>#DIV/0!</v>
      </c>
      <c r="J43" s="60" t="e">
        <f t="shared" si="2"/>
        <v>#DIV/0!</v>
      </c>
      <c r="K43" s="60">
        <f>HAYAT3!A43</f>
        <v>31</v>
      </c>
    </row>
    <row r="44" spans="1:11" ht="24.95" customHeight="1" x14ac:dyDescent="0.25">
      <c r="A44" s="13">
        <v>34</v>
      </c>
      <c r="B44" s="13" t="e">
        <f>ÖĞRENCİLİSTESİ!#REF!</f>
        <v>#REF!</v>
      </c>
      <c r="C44" s="14" t="e">
        <f>ÖĞRENCİLİSTESİ!#REF!</f>
        <v>#REF!</v>
      </c>
      <c r="D44" s="74" t="e">
        <f>GÖRSEL1!L44</f>
        <v>#DIV/0!</v>
      </c>
      <c r="E44" s="60" t="e">
        <f>GÖRSEL2!I44</f>
        <v>#DIV/0!</v>
      </c>
      <c r="F44" s="74" t="e">
        <f t="shared" si="0"/>
        <v>#DIV/0!</v>
      </c>
      <c r="G44" s="74" t="e">
        <f t="shared" si="1"/>
        <v>#DIV/0!</v>
      </c>
      <c r="H44" s="74" t="e">
        <f>GÖRSEL3!I45</f>
        <v>#DIV/0!</v>
      </c>
      <c r="I44" s="60" t="e">
        <f>GÖRSEL4!K45</f>
        <v>#DIV/0!</v>
      </c>
      <c r="J44" s="60" t="e">
        <f t="shared" si="2"/>
        <v>#DIV/0!</v>
      </c>
      <c r="K44" s="60">
        <f>HAYAT3!A44</f>
        <v>32</v>
      </c>
    </row>
    <row r="45" spans="1:11" ht="24.95" customHeight="1" x14ac:dyDescent="0.25">
      <c r="A45" s="11">
        <v>35</v>
      </c>
      <c r="B45" s="11">
        <f>ÖĞRENCİLİSTESİ!B40</f>
        <v>0</v>
      </c>
      <c r="C45" s="12">
        <f>ÖĞRENCİLİSTESİ!C40</f>
        <v>0</v>
      </c>
      <c r="D45" s="74" t="e">
        <f>GÖRSEL1!L45</f>
        <v>#DIV/0!</v>
      </c>
      <c r="E45" s="60" t="e">
        <f>GÖRSEL2!I45</f>
        <v>#DIV/0!</v>
      </c>
      <c r="F45" s="74" t="e">
        <f t="shared" si="0"/>
        <v>#DIV/0!</v>
      </c>
      <c r="G45" s="74" t="e">
        <f t="shared" si="1"/>
        <v>#DIV/0!</v>
      </c>
      <c r="H45" s="74" t="e">
        <f>GÖRSEL3!I46</f>
        <v>#DIV/0!</v>
      </c>
      <c r="I45" s="60" t="e">
        <f>GÖRSEL4!K46</f>
        <v>#DIV/0!</v>
      </c>
      <c r="J45" s="60" t="e">
        <f t="shared" si="2"/>
        <v>#DIV/0!</v>
      </c>
      <c r="K45" s="60">
        <f>HAYAT3!A45</f>
        <v>33</v>
      </c>
    </row>
    <row r="46" spans="1:11" ht="24.95" customHeight="1" x14ac:dyDescent="0.25">
      <c r="A46" s="13">
        <v>36</v>
      </c>
      <c r="B46" s="13">
        <f>ÖĞRENCİLİSTESİ!B41</f>
        <v>0</v>
      </c>
      <c r="C46" s="14">
        <f>ÖĞRENCİLİSTESİ!C41</f>
        <v>0</v>
      </c>
      <c r="D46" s="74" t="e">
        <f>GÖRSEL1!L46</f>
        <v>#DIV/0!</v>
      </c>
      <c r="E46" s="60" t="e">
        <f>GÖRSEL2!I46</f>
        <v>#DIV/0!</v>
      </c>
      <c r="F46" s="74" t="e">
        <f t="shared" si="0"/>
        <v>#DIV/0!</v>
      </c>
      <c r="G46" s="74" t="e">
        <f t="shared" si="1"/>
        <v>#DIV/0!</v>
      </c>
      <c r="H46" s="74" t="e">
        <f>GÖRSEL3!I47</f>
        <v>#DIV/0!</v>
      </c>
      <c r="I46" s="60" t="e">
        <f>GÖRSEL4!K47</f>
        <v>#DIV/0!</v>
      </c>
      <c r="J46" s="60" t="e">
        <f t="shared" si="2"/>
        <v>#DIV/0!</v>
      </c>
      <c r="K46" s="60">
        <f>HAYAT3!A46</f>
        <v>34</v>
      </c>
    </row>
    <row r="47" spans="1:11" ht="24.95" customHeight="1" x14ac:dyDescent="0.25">
      <c r="A47" s="13">
        <v>37</v>
      </c>
      <c r="B47" s="13" t="e">
        <f>ÖĞRENCİLİSTESİ!#REF!</f>
        <v>#REF!</v>
      </c>
      <c r="C47" s="14" t="e">
        <f>ÖĞRENCİLİSTESİ!#REF!</f>
        <v>#REF!</v>
      </c>
      <c r="D47" s="74" t="e">
        <f>GÖRSEL1!L47</f>
        <v>#DIV/0!</v>
      </c>
      <c r="E47" s="60" t="e">
        <f>GÖRSEL2!I47</f>
        <v>#DIV/0!</v>
      </c>
      <c r="F47" s="74" t="e">
        <f t="shared" si="0"/>
        <v>#DIV/0!</v>
      </c>
      <c r="G47" s="74" t="e">
        <f t="shared" si="1"/>
        <v>#DIV/0!</v>
      </c>
      <c r="H47" s="74" t="e">
        <f>GÖRSEL3!#REF!</f>
        <v>#REF!</v>
      </c>
      <c r="I47" s="60" t="e">
        <f>GÖRSEL4!#REF!</f>
        <v>#REF!</v>
      </c>
      <c r="J47" s="60" t="e">
        <f t="shared" si="2"/>
        <v>#REF!</v>
      </c>
      <c r="K47" s="60">
        <f>HAYAT3!A47</f>
        <v>35</v>
      </c>
    </row>
    <row r="48" spans="1:11" ht="24.95" customHeight="1" x14ac:dyDescent="0.25">
      <c r="A48" s="11">
        <v>38</v>
      </c>
      <c r="B48" s="15" t="e">
        <f>ÖĞRENCİLİSTESİ!#REF!</f>
        <v>#REF!</v>
      </c>
      <c r="C48" s="3" t="e">
        <f>ÖĞRENCİLİSTESİ!#REF!</f>
        <v>#REF!</v>
      </c>
      <c r="D48" s="74" t="e">
        <f>GÖRSEL1!#REF!</f>
        <v>#REF!</v>
      </c>
      <c r="E48" s="60" t="e">
        <f>'MAT2'!#REF!</f>
        <v>#REF!</v>
      </c>
      <c r="F48" s="74" t="e">
        <f t="shared" si="0"/>
        <v>#REF!</v>
      </c>
      <c r="G48" s="74" t="e">
        <f t="shared" si="1"/>
        <v>#REF!</v>
      </c>
      <c r="H48" s="74" t="e">
        <f>'MAT3'!#REF!</f>
        <v>#REF!</v>
      </c>
      <c r="I48" s="60" t="e">
        <f>GÖRSEL4!#REF!</f>
        <v>#REF!</v>
      </c>
      <c r="J48" s="60" t="e">
        <f t="shared" si="2"/>
        <v>#REF!</v>
      </c>
      <c r="K48" s="60">
        <f>HAYAT3!A48</f>
        <v>36</v>
      </c>
    </row>
    <row r="49" spans="4:11" ht="24.95" customHeight="1" x14ac:dyDescent="0.25"/>
    <row r="50" spans="4:11" ht="18.95" customHeight="1" x14ac:dyDescent="0.25">
      <c r="D50" s="71"/>
      <c r="H50" s="71"/>
      <c r="I50" s="272" t="e">
        <f>#REF!</f>
        <v>#REF!</v>
      </c>
      <c r="J50" s="273"/>
      <c r="K50" s="274"/>
    </row>
    <row r="51" spans="4:11" ht="15.75" customHeight="1" x14ac:dyDescent="0.25">
      <c r="D51" s="71"/>
      <c r="H51" s="71"/>
      <c r="I51" s="71"/>
      <c r="J51" s="71"/>
      <c r="K51" s="71"/>
    </row>
    <row r="52" spans="4:11" x14ac:dyDescent="0.25">
      <c r="D52" s="71"/>
      <c r="H52" s="71"/>
      <c r="I52" s="71"/>
      <c r="K52" s="71"/>
    </row>
    <row r="53" spans="4:11" x14ac:dyDescent="0.25">
      <c r="D53" s="71"/>
    </row>
  </sheetData>
  <protectedRanges>
    <protectedRange sqref="B48" name="Aralık1_2_1_1"/>
    <protectedRange sqref="A11:C11 A48" name="Aralık1_1_1_1_1"/>
  </protectedRanges>
  <mergeCells count="10">
    <mergeCell ref="D6:G6"/>
    <mergeCell ref="H6:K6"/>
    <mergeCell ref="I50:K50"/>
    <mergeCell ref="A1:K1"/>
    <mergeCell ref="A2:B2"/>
    <mergeCell ref="D2:K2"/>
    <mergeCell ref="A3:B9"/>
    <mergeCell ref="C3:C9"/>
    <mergeCell ref="D5:G5"/>
    <mergeCell ref="H5:K5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O7" sqref="O7"/>
    </sheetView>
  </sheetViews>
  <sheetFormatPr defaultRowHeight="15.75" x14ac:dyDescent="0.25"/>
  <cols>
    <col min="1" max="2" width="4.7109375" style="1" customWidth="1"/>
    <col min="3" max="3" width="24.7109375" style="1" customWidth="1"/>
    <col min="4" max="6" width="5.7109375" style="70" customWidth="1"/>
    <col min="7" max="7" width="13.7109375" style="70" customWidth="1"/>
    <col min="8" max="10" width="5.7109375" style="70" customWidth="1"/>
    <col min="11" max="11" width="13.7109375" style="70" customWidth="1"/>
    <col min="12" max="16384" width="9.140625" style="1"/>
  </cols>
  <sheetData>
    <row r="1" spans="1:11" ht="20.100000000000001" customHeight="1" x14ac:dyDescent="0.25">
      <c r="A1" s="207" t="e">
        <f>#REF!</f>
        <v>#REF!</v>
      </c>
      <c r="B1" s="208"/>
      <c r="C1" s="208"/>
      <c r="D1" s="208"/>
      <c r="E1" s="208"/>
      <c r="F1" s="208"/>
      <c r="G1" s="208"/>
      <c r="H1" s="208"/>
      <c r="I1" s="208"/>
      <c r="J1" s="208"/>
      <c r="K1" s="209"/>
    </row>
    <row r="2" spans="1:11" ht="20.100000000000001" customHeight="1" x14ac:dyDescent="0.3">
      <c r="A2" s="193" t="e">
        <f>#REF!</f>
        <v>#REF!</v>
      </c>
      <c r="B2" s="195"/>
      <c r="C2" s="193" t="s">
        <v>525</v>
      </c>
      <c r="D2" s="194"/>
      <c r="E2" s="194"/>
      <c r="F2" s="194"/>
      <c r="G2" s="194"/>
      <c r="H2" s="194"/>
      <c r="I2" s="194"/>
      <c r="J2" s="194"/>
      <c r="K2" s="195"/>
    </row>
    <row r="3" spans="1:11" ht="24.95" customHeight="1" x14ac:dyDescent="0.25">
      <c r="A3" s="269"/>
      <c r="B3" s="242"/>
      <c r="C3" s="277" t="e">
        <f>#REF!</f>
        <v>#REF!</v>
      </c>
      <c r="D3" s="91"/>
      <c r="E3" s="92"/>
      <c r="F3" s="92"/>
      <c r="G3" s="93"/>
      <c r="H3" s="71"/>
      <c r="I3" s="71"/>
      <c r="J3" s="71"/>
      <c r="K3" s="83"/>
    </row>
    <row r="4" spans="1:11" ht="24.95" customHeight="1" x14ac:dyDescent="0.25">
      <c r="A4" s="270"/>
      <c r="B4" s="243"/>
      <c r="C4" s="278"/>
      <c r="D4" s="78"/>
      <c r="E4" s="75"/>
      <c r="F4" s="75"/>
      <c r="G4" s="79"/>
      <c r="H4" s="96"/>
      <c r="I4" s="96"/>
      <c r="J4" s="96"/>
      <c r="K4" s="97"/>
    </row>
    <row r="5" spans="1:11" ht="24.95" customHeight="1" x14ac:dyDescent="0.25">
      <c r="A5" s="270"/>
      <c r="B5" s="243"/>
      <c r="C5" s="278"/>
      <c r="D5" s="266"/>
      <c r="E5" s="267"/>
      <c r="F5" s="267"/>
      <c r="G5" s="268"/>
      <c r="H5" s="267"/>
      <c r="I5" s="267"/>
      <c r="J5" s="267"/>
      <c r="K5" s="268"/>
    </row>
    <row r="6" spans="1:11" ht="24.95" customHeight="1" x14ac:dyDescent="0.25">
      <c r="A6" s="270"/>
      <c r="B6" s="243"/>
      <c r="C6" s="278"/>
      <c r="D6" s="263" t="s">
        <v>67</v>
      </c>
      <c r="E6" s="264"/>
      <c r="F6" s="264"/>
      <c r="G6" s="265"/>
      <c r="H6" s="267" t="s">
        <v>66</v>
      </c>
      <c r="I6" s="267"/>
      <c r="J6" s="267"/>
      <c r="K6" s="268"/>
    </row>
    <row r="7" spans="1:11" ht="24.95" customHeight="1" x14ac:dyDescent="0.25">
      <c r="A7" s="270"/>
      <c r="B7" s="243"/>
      <c r="C7" s="278"/>
      <c r="D7" s="95"/>
      <c r="E7" s="96"/>
      <c r="F7" s="96"/>
      <c r="G7" s="97"/>
      <c r="H7" s="96"/>
      <c r="I7" s="96"/>
      <c r="J7" s="96"/>
      <c r="K7" s="97"/>
    </row>
    <row r="8" spans="1:11" ht="24.95" customHeight="1" x14ac:dyDescent="0.25">
      <c r="A8" s="270"/>
      <c r="B8" s="243"/>
      <c r="C8" s="278"/>
      <c r="D8" s="78"/>
      <c r="E8" s="75"/>
      <c r="F8" s="75"/>
      <c r="G8" s="79"/>
      <c r="H8" s="75"/>
      <c r="I8" s="75"/>
      <c r="J8" s="75"/>
      <c r="K8" s="79"/>
    </row>
    <row r="9" spans="1:11" ht="24.95" customHeight="1" x14ac:dyDescent="0.25">
      <c r="A9" s="271"/>
      <c r="B9" s="249"/>
      <c r="C9" s="279"/>
      <c r="D9" s="80"/>
      <c r="E9" s="81"/>
      <c r="F9" s="81"/>
      <c r="G9" s="82"/>
      <c r="H9" s="81"/>
      <c r="I9" s="81"/>
      <c r="J9" s="81"/>
      <c r="K9" s="82"/>
    </row>
    <row r="10" spans="1:11" ht="23.1" customHeight="1" x14ac:dyDescent="0.25">
      <c r="A10" s="9" t="s">
        <v>1</v>
      </c>
      <c r="B10" s="9" t="s">
        <v>0</v>
      </c>
      <c r="C10" s="10" t="s">
        <v>10</v>
      </c>
      <c r="D10" s="90" t="s">
        <v>49</v>
      </c>
      <c r="E10" s="90" t="s">
        <v>50</v>
      </c>
      <c r="F10" s="94" t="s">
        <v>63</v>
      </c>
      <c r="G10" s="73" t="s">
        <v>65</v>
      </c>
      <c r="H10" s="73" t="s">
        <v>51</v>
      </c>
      <c r="I10" s="73" t="s">
        <v>52</v>
      </c>
      <c r="J10" s="73" t="s">
        <v>63</v>
      </c>
      <c r="K10" s="73" t="s">
        <v>65</v>
      </c>
    </row>
    <row r="11" spans="1:11" ht="24.95" customHeight="1" x14ac:dyDescent="0.25">
      <c r="A11" s="11">
        <v>1</v>
      </c>
      <c r="B11" s="11">
        <f>ÖĞRENCİLİSTESİ!B5</f>
        <v>5</v>
      </c>
      <c r="C11" s="12" t="str">
        <f>ÖĞRENCİLİSTESİ!C5</f>
        <v>BİLAL ENSAR ERTAŞ</v>
      </c>
      <c r="D11" s="74">
        <f>OYUN1!L11</f>
        <v>3</v>
      </c>
      <c r="E11" s="60">
        <f>OYUN2!M11</f>
        <v>3</v>
      </c>
      <c r="F11" s="74">
        <f t="shared" ref="F11:F48" si="0">AVERAGEA(D11:E11)</f>
        <v>3</v>
      </c>
      <c r="G11" s="74" t="str">
        <f t="shared" ref="G11:G48" si="1">IF(F11&lt;1.5,"Geliştirilmeli",IF(F11&gt;2.44,"Çok İyi","İyi"))</f>
        <v>Çok İyi</v>
      </c>
      <c r="H11" s="74" t="e">
        <f>OYUN3!K11</f>
        <v>#DIV/0!</v>
      </c>
      <c r="I11" s="60" t="e">
        <f>OYUN4!L11</f>
        <v>#DIV/0!</v>
      </c>
      <c r="J11" s="60" t="e">
        <f t="shared" ref="J11:J48" si="2">AVERAGEA(H11:I11)</f>
        <v>#DIV/0!</v>
      </c>
      <c r="K11" s="60" t="e">
        <f>IF(J11&lt;1.5,"Geliştirilmeli",IF(J11&gt;2.44,"Çok İyi","İyi"))</f>
        <v>#DIV/0!</v>
      </c>
    </row>
    <row r="12" spans="1:11" ht="24.95" customHeight="1" x14ac:dyDescent="0.25">
      <c r="A12" s="13">
        <v>2</v>
      </c>
      <c r="B12" s="13">
        <f>ÖĞRENCİLİSTESİ!B6</f>
        <v>12</v>
      </c>
      <c r="C12" s="14" t="str">
        <f>ÖĞRENCİLİSTESİ!C6</f>
        <v>ARDA ÇATAL</v>
      </c>
      <c r="D12" s="74">
        <f>OYUN1!L12</f>
        <v>3</v>
      </c>
      <c r="E12" s="60">
        <f>OYUN2!M12</f>
        <v>3</v>
      </c>
      <c r="F12" s="74">
        <f t="shared" si="0"/>
        <v>3</v>
      </c>
      <c r="G12" s="74" t="str">
        <f t="shared" si="1"/>
        <v>Çok İyi</v>
      </c>
      <c r="H12" s="74" t="e">
        <f>OYUN3!K12</f>
        <v>#DIV/0!</v>
      </c>
      <c r="I12" s="60" t="e">
        <f>OYUN4!L12</f>
        <v>#DIV/0!</v>
      </c>
      <c r="J12" s="60" t="e">
        <f t="shared" si="2"/>
        <v>#DIV/0!</v>
      </c>
      <c r="K12" s="60" t="e">
        <f>HAYAT3!#REF!</f>
        <v>#REF!</v>
      </c>
    </row>
    <row r="13" spans="1:11" ht="24.95" customHeight="1" x14ac:dyDescent="0.25">
      <c r="A13" s="11">
        <v>3</v>
      </c>
      <c r="B13" s="11">
        <f>ÖĞRENCİLİSTESİ!B7</f>
        <v>38</v>
      </c>
      <c r="C13" s="12" t="str">
        <f>ÖĞRENCİLİSTESİ!C7</f>
        <v>AYŞE BUĞLEM İMROZ</v>
      </c>
      <c r="D13" s="74">
        <f>OYUN1!L13</f>
        <v>3</v>
      </c>
      <c r="E13" s="60">
        <f>OYUN2!M13</f>
        <v>3</v>
      </c>
      <c r="F13" s="74">
        <f t="shared" si="0"/>
        <v>3</v>
      </c>
      <c r="G13" s="74" t="str">
        <f t="shared" si="1"/>
        <v>Çok İyi</v>
      </c>
      <c r="H13" s="74" t="e">
        <f>OYUN3!K13</f>
        <v>#DIV/0!</v>
      </c>
      <c r="I13" s="60" t="e">
        <f>OYUN4!L13</f>
        <v>#DIV/0!</v>
      </c>
      <c r="J13" s="60" t="e">
        <f t="shared" si="2"/>
        <v>#DIV/0!</v>
      </c>
      <c r="K13" s="60" t="e">
        <f>HAYAT3!#REF!</f>
        <v>#REF!</v>
      </c>
    </row>
    <row r="14" spans="1:11" ht="24.95" customHeight="1" x14ac:dyDescent="0.25">
      <c r="A14" s="13">
        <v>4</v>
      </c>
      <c r="B14" s="13">
        <f>ÖĞRENCİLİSTESİ!B8</f>
        <v>44</v>
      </c>
      <c r="C14" s="14" t="str">
        <f>ÖĞRENCİLİSTESİ!C8</f>
        <v>YUSUF EREN KILIÇ</v>
      </c>
      <c r="D14" s="74">
        <f>OYUN1!L14</f>
        <v>3</v>
      </c>
      <c r="E14" s="60">
        <f>OYUN2!M14</f>
        <v>3</v>
      </c>
      <c r="F14" s="74">
        <f t="shared" si="0"/>
        <v>3</v>
      </c>
      <c r="G14" s="74" t="str">
        <f t="shared" si="1"/>
        <v>Çok İyi</v>
      </c>
      <c r="H14" s="74" t="e">
        <f>OYUN3!K14</f>
        <v>#DIV/0!</v>
      </c>
      <c r="I14" s="60" t="e">
        <f>OYUN4!L14</f>
        <v>#DIV/0!</v>
      </c>
      <c r="J14" s="60" t="e">
        <f t="shared" si="2"/>
        <v>#DIV/0!</v>
      </c>
      <c r="K14" s="60" t="e">
        <f>HAYAT3!#REF!</f>
        <v>#REF!</v>
      </c>
    </row>
    <row r="15" spans="1:11" ht="24.95" customHeight="1" x14ac:dyDescent="0.25">
      <c r="A15" s="11">
        <v>5</v>
      </c>
      <c r="B15" s="11">
        <f>ÖĞRENCİLİSTESİ!B9</f>
        <v>50</v>
      </c>
      <c r="C15" s="12" t="str">
        <f>ÖĞRENCİLİSTESİ!C9</f>
        <v>ALİ KORALP ERGİT</v>
      </c>
      <c r="D15" s="74">
        <f>OYUN1!L15</f>
        <v>3</v>
      </c>
      <c r="E15" s="60">
        <f>OYUN2!M15</f>
        <v>3</v>
      </c>
      <c r="F15" s="74">
        <f t="shared" si="0"/>
        <v>3</v>
      </c>
      <c r="G15" s="74" t="str">
        <f t="shared" si="1"/>
        <v>Çok İyi</v>
      </c>
      <c r="H15" s="74" t="e">
        <f>OYUN3!K15</f>
        <v>#DIV/0!</v>
      </c>
      <c r="I15" s="60" t="e">
        <f>OYUN4!L15</f>
        <v>#DIV/0!</v>
      </c>
      <c r="J15" s="60" t="e">
        <f t="shared" si="2"/>
        <v>#DIV/0!</v>
      </c>
      <c r="K15" s="60" t="e">
        <f>HAYAT3!#REF!</f>
        <v>#REF!</v>
      </c>
    </row>
    <row r="16" spans="1:11" ht="24.95" customHeight="1" x14ac:dyDescent="0.25">
      <c r="A16" s="13">
        <v>6</v>
      </c>
      <c r="B16" s="13">
        <f>ÖĞRENCİLİSTESİ!B10</f>
        <v>53</v>
      </c>
      <c r="C16" s="14" t="str">
        <f>ÖĞRENCİLİSTESİ!C10</f>
        <v>ALİ TAHA YILMAZ</v>
      </c>
      <c r="D16" s="74">
        <f>OYUN1!L16</f>
        <v>3</v>
      </c>
      <c r="E16" s="60">
        <f>OYUN2!M16</f>
        <v>3</v>
      </c>
      <c r="F16" s="74">
        <f t="shared" si="0"/>
        <v>3</v>
      </c>
      <c r="G16" s="74" t="str">
        <f t="shared" si="1"/>
        <v>Çok İyi</v>
      </c>
      <c r="H16" s="74" t="e">
        <f>OYUN3!K16</f>
        <v>#DIV/0!</v>
      </c>
      <c r="I16" s="60" t="e">
        <f>OYUN4!L16</f>
        <v>#DIV/0!</v>
      </c>
      <c r="J16" s="60" t="e">
        <f t="shared" si="2"/>
        <v>#DIV/0!</v>
      </c>
      <c r="K16" s="60" t="e">
        <f>HAYAT3!#REF!</f>
        <v>#REF!</v>
      </c>
    </row>
    <row r="17" spans="1:11" ht="24.95" customHeight="1" x14ac:dyDescent="0.25">
      <c r="A17" s="11">
        <v>7</v>
      </c>
      <c r="B17" s="11">
        <f>ÖĞRENCİLİSTESİ!B12</f>
        <v>56</v>
      </c>
      <c r="C17" s="12" t="str">
        <f>ÖĞRENCİLİSTESİ!C12</f>
        <v>AMİNE BİNGÖL</v>
      </c>
      <c r="D17" s="74">
        <f>OYUN1!L17</f>
        <v>3</v>
      </c>
      <c r="E17" s="60">
        <f>OYUN2!M17</f>
        <v>3</v>
      </c>
      <c r="F17" s="74">
        <f t="shared" si="0"/>
        <v>3</v>
      </c>
      <c r="G17" s="74" t="str">
        <f t="shared" si="1"/>
        <v>Çok İyi</v>
      </c>
      <c r="H17" s="74" t="e">
        <f>OYUN3!K18</f>
        <v>#DIV/0!</v>
      </c>
      <c r="I17" s="60" t="e">
        <f>OYUN4!L18</f>
        <v>#DIV/0!</v>
      </c>
      <c r="J17" s="60" t="e">
        <f t="shared" si="2"/>
        <v>#DIV/0!</v>
      </c>
      <c r="K17" s="60" t="e">
        <f>HAYAT3!#REF!</f>
        <v>#REF!</v>
      </c>
    </row>
    <row r="18" spans="1:11" ht="24.95" customHeight="1" x14ac:dyDescent="0.25">
      <c r="A18" s="13">
        <v>8</v>
      </c>
      <c r="B18" s="13">
        <f>ÖĞRENCİLİSTESİ!B13</f>
        <v>61</v>
      </c>
      <c r="C18" s="14" t="str">
        <f>ÖĞRENCİLİSTESİ!C13</f>
        <v>AYAZ TAŞDELEN</v>
      </c>
      <c r="D18" s="74">
        <f>OYUN1!L18</f>
        <v>3</v>
      </c>
      <c r="E18" s="60">
        <f>OYUN2!M18</f>
        <v>3</v>
      </c>
      <c r="F18" s="74">
        <f t="shared" si="0"/>
        <v>3</v>
      </c>
      <c r="G18" s="74" t="str">
        <f t="shared" si="1"/>
        <v>Çok İyi</v>
      </c>
      <c r="H18" s="74" t="e">
        <f>OYUN3!K19</f>
        <v>#DIV/0!</v>
      </c>
      <c r="I18" s="60" t="e">
        <f>OYUN4!L19</f>
        <v>#DIV/0!</v>
      </c>
      <c r="J18" s="60" t="e">
        <f t="shared" si="2"/>
        <v>#DIV/0!</v>
      </c>
      <c r="K18" s="60" t="e">
        <f>HAYAT3!#REF!</f>
        <v>#REF!</v>
      </c>
    </row>
    <row r="19" spans="1:11" ht="24.95" customHeight="1" x14ac:dyDescent="0.25">
      <c r="A19" s="11">
        <v>9</v>
      </c>
      <c r="B19" s="11">
        <f>ÖĞRENCİLİSTESİ!B14</f>
        <v>68</v>
      </c>
      <c r="C19" s="12" t="str">
        <f>ÖĞRENCİLİSTESİ!C14</f>
        <v>BERAT BERK KURT</v>
      </c>
      <c r="D19" s="74">
        <f>OYUN1!L19</f>
        <v>3</v>
      </c>
      <c r="E19" s="60">
        <f>OYUN2!M19</f>
        <v>3</v>
      </c>
      <c r="F19" s="74">
        <f t="shared" si="0"/>
        <v>3</v>
      </c>
      <c r="G19" s="74" t="str">
        <f t="shared" si="1"/>
        <v>Çok İyi</v>
      </c>
      <c r="H19" s="74" t="e">
        <f>OYUN3!K20</f>
        <v>#DIV/0!</v>
      </c>
      <c r="I19" s="60" t="e">
        <f>OYUN4!L20</f>
        <v>#DIV/0!</v>
      </c>
      <c r="J19" s="60" t="e">
        <f t="shared" si="2"/>
        <v>#DIV/0!</v>
      </c>
      <c r="K19" s="60" t="e">
        <f>HAYAT3!#REF!</f>
        <v>#REF!</v>
      </c>
    </row>
    <row r="20" spans="1:11" ht="24.95" customHeight="1" x14ac:dyDescent="0.25">
      <c r="A20" s="13">
        <v>10</v>
      </c>
      <c r="B20" s="13">
        <f>ÖĞRENCİLİSTESİ!B15</f>
        <v>77</v>
      </c>
      <c r="C20" s="14" t="str">
        <f>ÖĞRENCİLİSTESİ!C15</f>
        <v>CEYLİN ADA DALAKKAYA</v>
      </c>
      <c r="D20" s="74">
        <f>OYUN1!L20</f>
        <v>3</v>
      </c>
      <c r="E20" s="60">
        <f>OYUN2!M20</f>
        <v>3</v>
      </c>
      <c r="F20" s="74">
        <f t="shared" si="0"/>
        <v>3</v>
      </c>
      <c r="G20" s="74" t="str">
        <f t="shared" si="1"/>
        <v>Çok İyi</v>
      </c>
      <c r="H20" s="74" t="e">
        <f>OYUN3!K21</f>
        <v>#DIV/0!</v>
      </c>
      <c r="I20" s="60" t="e">
        <f>OYUN4!L21</f>
        <v>#DIV/0!</v>
      </c>
      <c r="J20" s="60" t="e">
        <f t="shared" si="2"/>
        <v>#DIV/0!</v>
      </c>
      <c r="K20" s="60" t="e">
        <f>HAYAT3!#REF!</f>
        <v>#REF!</v>
      </c>
    </row>
    <row r="21" spans="1:11" ht="24.95" customHeight="1" x14ac:dyDescent="0.25">
      <c r="A21" s="11">
        <v>11</v>
      </c>
      <c r="B21" s="11">
        <f>ÖĞRENCİLİSTESİ!B16</f>
        <v>106</v>
      </c>
      <c r="C21" s="12" t="str">
        <f>ÖĞRENCİLİSTESİ!C16</f>
        <v>ELİF IRMAK ÖREN</v>
      </c>
      <c r="D21" s="74">
        <f>OYUN1!L21</f>
        <v>3</v>
      </c>
      <c r="E21" s="60">
        <f>OYUN2!M21</f>
        <v>3</v>
      </c>
      <c r="F21" s="74">
        <f t="shared" si="0"/>
        <v>3</v>
      </c>
      <c r="G21" s="74" t="str">
        <f t="shared" si="1"/>
        <v>Çok İyi</v>
      </c>
      <c r="H21" s="74" t="e">
        <f>OYUN3!K22</f>
        <v>#DIV/0!</v>
      </c>
      <c r="I21" s="60" t="e">
        <f>OYUN4!L22</f>
        <v>#DIV/0!</v>
      </c>
      <c r="J21" s="60" t="e">
        <f t="shared" si="2"/>
        <v>#DIV/0!</v>
      </c>
      <c r="K21" s="60" t="e">
        <f>HAYAT3!#REF!</f>
        <v>#REF!</v>
      </c>
    </row>
    <row r="22" spans="1:11" ht="24.95" customHeight="1" x14ac:dyDescent="0.25">
      <c r="A22" s="13">
        <v>12</v>
      </c>
      <c r="B22" s="13">
        <f>ÖĞRENCİLİSTESİ!B17</f>
        <v>122</v>
      </c>
      <c r="C22" s="14" t="str">
        <f>ÖĞRENCİLİSTESİ!C17</f>
        <v>EYLÜL ÖZTÜRK</v>
      </c>
      <c r="D22" s="74">
        <f>OYUN1!L22</f>
        <v>3</v>
      </c>
      <c r="E22" s="60">
        <f>OYUN2!M22</f>
        <v>3</v>
      </c>
      <c r="F22" s="74">
        <f t="shared" si="0"/>
        <v>3</v>
      </c>
      <c r="G22" s="74" t="str">
        <f t="shared" si="1"/>
        <v>Çok İyi</v>
      </c>
      <c r="H22" s="74" t="e">
        <f>OYUN3!K23</f>
        <v>#DIV/0!</v>
      </c>
      <c r="I22" s="60" t="e">
        <f>OYUN4!L23</f>
        <v>#DIV/0!</v>
      </c>
      <c r="J22" s="60" t="e">
        <f t="shared" si="2"/>
        <v>#DIV/0!</v>
      </c>
      <c r="K22" s="60" t="e">
        <f>HAYAT3!#REF!</f>
        <v>#REF!</v>
      </c>
    </row>
    <row r="23" spans="1:11" ht="24.95" customHeight="1" x14ac:dyDescent="0.25">
      <c r="A23" s="11">
        <v>13</v>
      </c>
      <c r="B23" s="11">
        <f>ÖĞRENCİLİSTESİ!B18</f>
        <v>142</v>
      </c>
      <c r="C23" s="12" t="str">
        <f>ÖĞRENCİLİSTESİ!C18</f>
        <v>ILGIN BALYEMEZ</v>
      </c>
      <c r="D23" s="74">
        <f>OYUN1!L23</f>
        <v>3</v>
      </c>
      <c r="E23" s="60">
        <f>OYUN2!M23</f>
        <v>3</v>
      </c>
      <c r="F23" s="74">
        <f t="shared" si="0"/>
        <v>3</v>
      </c>
      <c r="G23" s="74" t="str">
        <f t="shared" si="1"/>
        <v>Çok İyi</v>
      </c>
      <c r="H23" s="74" t="e">
        <f>OYUN3!K24</f>
        <v>#DIV/0!</v>
      </c>
      <c r="I23" s="60" t="e">
        <f>OYUN4!L24</f>
        <v>#DIV/0!</v>
      </c>
      <c r="J23" s="60" t="e">
        <f t="shared" si="2"/>
        <v>#DIV/0!</v>
      </c>
      <c r="K23" s="60" t="e">
        <f>HAYAT3!#REF!</f>
        <v>#REF!</v>
      </c>
    </row>
    <row r="24" spans="1:11" ht="24.95" customHeight="1" x14ac:dyDescent="0.25">
      <c r="A24" s="13">
        <v>14</v>
      </c>
      <c r="B24" s="13">
        <f>ÖĞRENCİLİSTESİ!B19</f>
        <v>146</v>
      </c>
      <c r="C24" s="14" t="str">
        <f>ÖĞRENCİLİSTESİ!C19</f>
        <v>IRMAK BALYEMEZ</v>
      </c>
      <c r="D24" s="74">
        <f>OYUN1!L24</f>
        <v>3</v>
      </c>
      <c r="E24" s="60">
        <f>OYUN2!M24</f>
        <v>3</v>
      </c>
      <c r="F24" s="74">
        <f t="shared" si="0"/>
        <v>3</v>
      </c>
      <c r="G24" s="74" t="str">
        <f t="shared" si="1"/>
        <v>Çok İyi</v>
      </c>
      <c r="H24" s="74" t="e">
        <f>OYUN3!K25</f>
        <v>#DIV/0!</v>
      </c>
      <c r="I24" s="60" t="e">
        <f>OYUN4!L25</f>
        <v>#DIV/0!</v>
      </c>
      <c r="J24" s="60" t="e">
        <f t="shared" si="2"/>
        <v>#DIV/0!</v>
      </c>
      <c r="K24" s="60" t="e">
        <f>HAYAT3!#REF!</f>
        <v>#REF!</v>
      </c>
    </row>
    <row r="25" spans="1:11" ht="24.95" customHeight="1" x14ac:dyDescent="0.25">
      <c r="A25" s="11">
        <v>15</v>
      </c>
      <c r="B25" s="11">
        <f>ÖĞRENCİLİSTESİ!B20</f>
        <v>179</v>
      </c>
      <c r="C25" s="12" t="str">
        <f>ÖĞRENCİLİSTESİ!C20</f>
        <v>KUZEY AYGÜN</v>
      </c>
      <c r="D25" s="74">
        <f>OYUN1!L25</f>
        <v>3</v>
      </c>
      <c r="E25" s="60">
        <f>OYUN2!M25</f>
        <v>3</v>
      </c>
      <c r="F25" s="74">
        <f t="shared" si="0"/>
        <v>3</v>
      </c>
      <c r="G25" s="74" t="str">
        <f t="shared" si="1"/>
        <v>Çok İyi</v>
      </c>
      <c r="H25" s="74" t="e">
        <f>OYUN3!K26</f>
        <v>#DIV/0!</v>
      </c>
      <c r="I25" s="60" t="e">
        <f>OYUN4!L26</f>
        <v>#DIV/0!</v>
      </c>
      <c r="J25" s="60" t="e">
        <f t="shared" si="2"/>
        <v>#DIV/0!</v>
      </c>
      <c r="K25" s="60" t="e">
        <f>HAYAT3!#REF!</f>
        <v>#REF!</v>
      </c>
    </row>
    <row r="26" spans="1:11" ht="24.95" customHeight="1" x14ac:dyDescent="0.25">
      <c r="A26" s="13">
        <v>16</v>
      </c>
      <c r="B26" s="13">
        <f>ÖĞRENCİLİSTESİ!B21</f>
        <v>184</v>
      </c>
      <c r="C26" s="14" t="str">
        <f>ÖĞRENCİLİSTESİ!C21</f>
        <v>MEHMET ARİF DENİZ</v>
      </c>
      <c r="D26" s="74">
        <f>OYUN1!L26</f>
        <v>3</v>
      </c>
      <c r="E26" s="60">
        <f>OYUN2!M26</f>
        <v>3</v>
      </c>
      <c r="F26" s="74">
        <f t="shared" si="0"/>
        <v>3</v>
      </c>
      <c r="G26" s="74" t="str">
        <f t="shared" si="1"/>
        <v>Çok İyi</v>
      </c>
      <c r="H26" s="74" t="e">
        <f>OYUN3!K27</f>
        <v>#DIV/0!</v>
      </c>
      <c r="I26" s="60" t="e">
        <f>OYUN4!L27</f>
        <v>#DIV/0!</v>
      </c>
      <c r="J26" s="60" t="e">
        <f t="shared" si="2"/>
        <v>#DIV/0!</v>
      </c>
      <c r="K26" s="60" t="e">
        <f>HAYAT3!#REF!</f>
        <v>#REF!</v>
      </c>
    </row>
    <row r="27" spans="1:11" ht="24.95" customHeight="1" x14ac:dyDescent="0.25">
      <c r="A27" s="11">
        <v>17</v>
      </c>
      <c r="B27" s="11">
        <f>ÖĞRENCİLİSTESİ!B22</f>
        <v>188</v>
      </c>
      <c r="C27" s="12" t="str">
        <f>ÖĞRENCİLİSTESİ!C22</f>
        <v>MEHMET SENCER YARAR</v>
      </c>
      <c r="D27" s="74">
        <f>OYUN1!L27</f>
        <v>3</v>
      </c>
      <c r="E27" s="60">
        <f>OYUN2!M27</f>
        <v>3</v>
      </c>
      <c r="F27" s="74">
        <f t="shared" si="0"/>
        <v>3</v>
      </c>
      <c r="G27" s="74" t="str">
        <f t="shared" si="1"/>
        <v>Çok İyi</v>
      </c>
      <c r="H27" s="74" t="e">
        <f>OYUN3!K28</f>
        <v>#DIV/0!</v>
      </c>
      <c r="I27" s="60" t="e">
        <f>OYUN4!L28</f>
        <v>#DIV/0!</v>
      </c>
      <c r="J27" s="60" t="e">
        <f t="shared" si="2"/>
        <v>#DIV/0!</v>
      </c>
      <c r="K27" s="60" t="e">
        <f>HAYAT3!#REF!</f>
        <v>#REF!</v>
      </c>
    </row>
    <row r="28" spans="1:11" ht="24.95" customHeight="1" x14ac:dyDescent="0.25">
      <c r="A28" s="13">
        <v>18</v>
      </c>
      <c r="B28" s="13">
        <f>ÖĞRENCİLİSTESİ!B23</f>
        <v>198</v>
      </c>
      <c r="C28" s="14" t="str">
        <f>ÖĞRENCİLİSTESİ!C23</f>
        <v>ÖMER FARUK BALTAŞ</v>
      </c>
      <c r="D28" s="74">
        <f>OYUN1!L28</f>
        <v>3</v>
      </c>
      <c r="E28" s="60">
        <f>OYUN2!M28</f>
        <v>3</v>
      </c>
      <c r="F28" s="74">
        <f t="shared" si="0"/>
        <v>3</v>
      </c>
      <c r="G28" s="74" t="str">
        <f t="shared" si="1"/>
        <v>Çok İyi</v>
      </c>
      <c r="H28" s="74" t="e">
        <f>OYUN3!K29</f>
        <v>#DIV/0!</v>
      </c>
      <c r="I28" s="60" t="e">
        <f>OYUN4!L29</f>
        <v>#DIV/0!</v>
      </c>
      <c r="J28" s="60" t="e">
        <f t="shared" si="2"/>
        <v>#DIV/0!</v>
      </c>
      <c r="K28" s="60" t="e">
        <f>HAYAT3!#REF!</f>
        <v>#REF!</v>
      </c>
    </row>
    <row r="29" spans="1:11" ht="24.95" customHeight="1" x14ac:dyDescent="0.25">
      <c r="A29" s="11">
        <v>19</v>
      </c>
      <c r="B29" s="11">
        <f>ÖĞRENCİLİSTESİ!B24</f>
        <v>200</v>
      </c>
      <c r="C29" s="12" t="str">
        <f>ÖĞRENCİLİSTESİ!C24</f>
        <v>ÖMER KOŞAR</v>
      </c>
      <c r="D29" s="74">
        <f>OYUN1!L29</f>
        <v>3</v>
      </c>
      <c r="E29" s="60">
        <f>OYUN2!M29</f>
        <v>3</v>
      </c>
      <c r="F29" s="74">
        <f t="shared" si="0"/>
        <v>3</v>
      </c>
      <c r="G29" s="74" t="str">
        <f t="shared" si="1"/>
        <v>Çok İyi</v>
      </c>
      <c r="H29" s="74" t="e">
        <f>OYUN3!K30</f>
        <v>#DIV/0!</v>
      </c>
      <c r="I29" s="60" t="e">
        <f>OYUN4!L30</f>
        <v>#DIV/0!</v>
      </c>
      <c r="J29" s="60" t="e">
        <f t="shared" si="2"/>
        <v>#DIV/0!</v>
      </c>
      <c r="K29" s="60" t="e">
        <f>HAYAT3!#REF!</f>
        <v>#REF!</v>
      </c>
    </row>
    <row r="30" spans="1:11" ht="24.95" customHeight="1" x14ac:dyDescent="0.25">
      <c r="A30" s="13">
        <v>20</v>
      </c>
      <c r="B30" s="13">
        <f>ÖĞRENCİLİSTESİ!B25</f>
        <v>219</v>
      </c>
      <c r="C30" s="14" t="str">
        <f>ÖĞRENCİLİSTESİ!C25</f>
        <v>TUĞSEM DURU KARABABA</v>
      </c>
      <c r="D30" s="74">
        <f>OYUN1!L30</f>
        <v>3</v>
      </c>
      <c r="E30" s="60">
        <f>OYUN2!M30</f>
        <v>3</v>
      </c>
      <c r="F30" s="74">
        <f t="shared" si="0"/>
        <v>3</v>
      </c>
      <c r="G30" s="74" t="str">
        <f t="shared" si="1"/>
        <v>Çok İyi</v>
      </c>
      <c r="H30" s="74" t="e">
        <f>OYUN3!K31</f>
        <v>#DIV/0!</v>
      </c>
      <c r="I30" s="60" t="e">
        <f>OYUN4!L31</f>
        <v>#DIV/0!</v>
      </c>
      <c r="J30" s="60" t="e">
        <f t="shared" si="2"/>
        <v>#DIV/0!</v>
      </c>
      <c r="K30" s="60" t="e">
        <f>HAYAT3!#REF!</f>
        <v>#REF!</v>
      </c>
    </row>
    <row r="31" spans="1:11" ht="24.95" customHeight="1" x14ac:dyDescent="0.25">
      <c r="A31" s="11">
        <v>21</v>
      </c>
      <c r="B31" s="11">
        <f>ÖĞRENCİLİSTESİ!B26</f>
        <v>221</v>
      </c>
      <c r="C31" s="12" t="str">
        <f>ÖĞRENCİLİSTESİ!C26</f>
        <v>TUNA ÖZTOPRAK</v>
      </c>
      <c r="D31" s="74">
        <f>OYUN1!L31</f>
        <v>3</v>
      </c>
      <c r="E31" s="60">
        <f>OYUN2!M31</f>
        <v>3</v>
      </c>
      <c r="F31" s="74">
        <f t="shared" si="0"/>
        <v>3</v>
      </c>
      <c r="G31" s="74" t="str">
        <f t="shared" si="1"/>
        <v>Çok İyi</v>
      </c>
      <c r="H31" s="74" t="e">
        <f>OYUN3!K32</f>
        <v>#DIV/0!</v>
      </c>
      <c r="I31" s="60" t="e">
        <f>OYUN4!L32</f>
        <v>#DIV/0!</v>
      </c>
      <c r="J31" s="60" t="e">
        <f t="shared" si="2"/>
        <v>#DIV/0!</v>
      </c>
      <c r="K31" s="60" t="e">
        <f>HAYAT3!#REF!</f>
        <v>#REF!</v>
      </c>
    </row>
    <row r="32" spans="1:11" ht="24.95" customHeight="1" x14ac:dyDescent="0.25">
      <c r="A32" s="13">
        <v>22</v>
      </c>
      <c r="B32" s="13">
        <f>ÖĞRENCİLİSTESİ!B27</f>
        <v>227</v>
      </c>
      <c r="C32" s="14" t="str">
        <f>ÖĞRENCİLİSTESİ!C27</f>
        <v>UMUT DENİZ KOCA</v>
      </c>
      <c r="D32" s="74">
        <f>OYUN1!L32</f>
        <v>3</v>
      </c>
      <c r="E32" s="60">
        <f>OYUN2!M32</f>
        <v>3</v>
      </c>
      <c r="F32" s="74">
        <f t="shared" si="0"/>
        <v>3</v>
      </c>
      <c r="G32" s="74" t="str">
        <f t="shared" si="1"/>
        <v>Çok İyi</v>
      </c>
      <c r="H32" s="74" t="e">
        <f>OYUN3!K33</f>
        <v>#DIV/0!</v>
      </c>
      <c r="I32" s="60" t="e">
        <f>OYUN4!L33</f>
        <v>#DIV/0!</v>
      </c>
      <c r="J32" s="60" t="e">
        <f t="shared" si="2"/>
        <v>#DIV/0!</v>
      </c>
      <c r="K32" s="60" t="e">
        <f>HAYAT3!#REF!</f>
        <v>#REF!</v>
      </c>
    </row>
    <row r="33" spans="1:11" ht="24.95" customHeight="1" x14ac:dyDescent="0.25">
      <c r="A33" s="11">
        <v>23</v>
      </c>
      <c r="B33" s="11">
        <f>ÖĞRENCİLİSTESİ!B28</f>
        <v>239</v>
      </c>
      <c r="C33" s="12" t="str">
        <f>ÖĞRENCİLİSTESİ!C28</f>
        <v>ZEYNEP DİLA ÇELİK</v>
      </c>
      <c r="D33" s="74">
        <f>OYUN1!L33</f>
        <v>3</v>
      </c>
      <c r="E33" s="60">
        <f>OYUN2!M33</f>
        <v>3</v>
      </c>
      <c r="F33" s="74">
        <f t="shared" si="0"/>
        <v>3</v>
      </c>
      <c r="G33" s="74" t="str">
        <f t="shared" si="1"/>
        <v>Çok İyi</v>
      </c>
      <c r="H33" s="74" t="e">
        <f>OYUN3!K34</f>
        <v>#DIV/0!</v>
      </c>
      <c r="I33" s="60" t="e">
        <f>OYUN4!L34</f>
        <v>#DIV/0!</v>
      </c>
      <c r="J33" s="60" t="e">
        <f t="shared" si="2"/>
        <v>#DIV/0!</v>
      </c>
      <c r="K33" s="60" t="e">
        <f>HAYAT3!#REF!</f>
        <v>#REF!</v>
      </c>
    </row>
    <row r="34" spans="1:11" ht="24.95" customHeight="1" x14ac:dyDescent="0.25">
      <c r="A34" s="13">
        <v>24</v>
      </c>
      <c r="B34" s="13">
        <f>ÖĞRENCİLİSTESİ!B29</f>
        <v>253</v>
      </c>
      <c r="C34" s="14" t="str">
        <f>ÖĞRENCİLİSTESİ!C29</f>
        <v>MEHMET EREN EKER</v>
      </c>
      <c r="D34" s="74">
        <f>OYUN1!L34</f>
        <v>3</v>
      </c>
      <c r="E34" s="60">
        <f>OYUN2!M34</f>
        <v>3</v>
      </c>
      <c r="F34" s="74">
        <f t="shared" si="0"/>
        <v>3</v>
      </c>
      <c r="G34" s="74" t="str">
        <f t="shared" si="1"/>
        <v>Çok İyi</v>
      </c>
      <c r="H34" s="74" t="e">
        <f>OYUN3!K35</f>
        <v>#DIV/0!</v>
      </c>
      <c r="I34" s="60" t="e">
        <f>OYUN4!L35</f>
        <v>#DIV/0!</v>
      </c>
      <c r="J34" s="60" t="e">
        <f t="shared" si="2"/>
        <v>#DIV/0!</v>
      </c>
      <c r="K34" s="60" t="e">
        <f>HAYAT3!#REF!</f>
        <v>#REF!</v>
      </c>
    </row>
    <row r="35" spans="1:11" ht="24.95" customHeight="1" x14ac:dyDescent="0.25">
      <c r="A35" s="11">
        <v>25</v>
      </c>
      <c r="B35" s="11">
        <f>ÖĞRENCİLİSTESİ!B30</f>
        <v>0</v>
      </c>
      <c r="C35" s="12">
        <f>ÖĞRENCİLİSTESİ!C30</f>
        <v>0</v>
      </c>
      <c r="D35" s="74">
        <f>OYUN1!L35</f>
        <v>3</v>
      </c>
      <c r="E35" s="60">
        <f>OYUN2!M35</f>
        <v>3</v>
      </c>
      <c r="F35" s="74">
        <f t="shared" si="0"/>
        <v>3</v>
      </c>
      <c r="G35" s="74" t="str">
        <f t="shared" si="1"/>
        <v>Çok İyi</v>
      </c>
      <c r="H35" s="74" t="e">
        <f>OYUN3!K36</f>
        <v>#DIV/0!</v>
      </c>
      <c r="I35" s="60" t="e">
        <f>OYUN4!L36</f>
        <v>#DIV/0!</v>
      </c>
      <c r="J35" s="60" t="e">
        <f t="shared" si="2"/>
        <v>#DIV/0!</v>
      </c>
      <c r="K35" s="60" t="e">
        <f>HAYAT3!#REF!</f>
        <v>#REF!</v>
      </c>
    </row>
    <row r="36" spans="1:11" ht="24.95" customHeight="1" x14ac:dyDescent="0.25">
      <c r="A36" s="13">
        <v>26</v>
      </c>
      <c r="B36" s="13">
        <f>ÖĞRENCİLİSTESİ!B31</f>
        <v>0</v>
      </c>
      <c r="C36" s="14">
        <f>ÖĞRENCİLİSTESİ!C31</f>
        <v>0</v>
      </c>
      <c r="D36" s="74" t="e">
        <f>OYUN1!L36</f>
        <v>#DIV/0!</v>
      </c>
      <c r="E36" s="60" t="e">
        <f>OYUN2!M36</f>
        <v>#DIV/0!</v>
      </c>
      <c r="F36" s="74" t="e">
        <f t="shared" si="0"/>
        <v>#DIV/0!</v>
      </c>
      <c r="G36" s="74" t="e">
        <f t="shared" si="1"/>
        <v>#DIV/0!</v>
      </c>
      <c r="H36" s="74" t="e">
        <f>OYUN3!K37</f>
        <v>#DIV/0!</v>
      </c>
      <c r="I36" s="60" t="e">
        <f>OYUN4!L37</f>
        <v>#DIV/0!</v>
      </c>
      <c r="J36" s="60" t="e">
        <f t="shared" si="2"/>
        <v>#DIV/0!</v>
      </c>
      <c r="K36" s="60" t="e">
        <f>HAYAT3!#REF!</f>
        <v>#REF!</v>
      </c>
    </row>
    <row r="37" spans="1:11" ht="24.95" customHeight="1" x14ac:dyDescent="0.25">
      <c r="A37" s="11">
        <v>27</v>
      </c>
      <c r="B37" s="11">
        <f>ÖĞRENCİLİSTESİ!B32</f>
        <v>0</v>
      </c>
      <c r="C37" s="12">
        <f>ÖĞRENCİLİSTESİ!C32</f>
        <v>0</v>
      </c>
      <c r="D37" s="74" t="e">
        <f>OYUN1!L37</f>
        <v>#DIV/0!</v>
      </c>
      <c r="E37" s="60" t="e">
        <f>OYUN2!M37</f>
        <v>#DIV/0!</v>
      </c>
      <c r="F37" s="74" t="e">
        <f t="shared" si="0"/>
        <v>#DIV/0!</v>
      </c>
      <c r="G37" s="74" t="e">
        <f t="shared" si="1"/>
        <v>#DIV/0!</v>
      </c>
      <c r="H37" s="74" t="e">
        <f>OYUN3!K38</f>
        <v>#DIV/0!</v>
      </c>
      <c r="I37" s="60" t="e">
        <f>OYUN4!L38</f>
        <v>#DIV/0!</v>
      </c>
      <c r="J37" s="60" t="e">
        <f t="shared" si="2"/>
        <v>#DIV/0!</v>
      </c>
      <c r="K37" s="60" t="e">
        <f>HAYAT3!#REF!</f>
        <v>#REF!</v>
      </c>
    </row>
    <row r="38" spans="1:11" ht="24.95" customHeight="1" x14ac:dyDescent="0.25">
      <c r="A38" s="13">
        <v>28</v>
      </c>
      <c r="B38" s="13">
        <f>ÖĞRENCİLİSTESİ!B33</f>
        <v>0</v>
      </c>
      <c r="C38" s="14">
        <f>ÖĞRENCİLİSTESİ!C33</f>
        <v>0</v>
      </c>
      <c r="D38" s="74" t="e">
        <f>OYUN1!L38</f>
        <v>#DIV/0!</v>
      </c>
      <c r="E38" s="60" t="e">
        <f>OYUN2!M38</f>
        <v>#DIV/0!</v>
      </c>
      <c r="F38" s="74" t="e">
        <f t="shared" si="0"/>
        <v>#DIV/0!</v>
      </c>
      <c r="G38" s="74" t="e">
        <f t="shared" si="1"/>
        <v>#DIV/0!</v>
      </c>
      <c r="H38" s="74" t="e">
        <f>OYUN3!K39</f>
        <v>#DIV/0!</v>
      </c>
      <c r="I38" s="60" t="e">
        <f>OYUN4!L39</f>
        <v>#DIV/0!</v>
      </c>
      <c r="J38" s="60" t="e">
        <f t="shared" si="2"/>
        <v>#DIV/0!</v>
      </c>
      <c r="K38" s="60" t="e">
        <f>HAYAT3!#REF!</f>
        <v>#REF!</v>
      </c>
    </row>
    <row r="39" spans="1:11" ht="24.95" customHeight="1" x14ac:dyDescent="0.25">
      <c r="A39" s="11">
        <v>29</v>
      </c>
      <c r="B39" s="11">
        <f>ÖĞRENCİLİSTESİ!B34</f>
        <v>0</v>
      </c>
      <c r="C39" s="12">
        <f>ÖĞRENCİLİSTESİ!C34</f>
        <v>0</v>
      </c>
      <c r="D39" s="74" t="e">
        <f>OYUN1!L39</f>
        <v>#DIV/0!</v>
      </c>
      <c r="E39" s="60" t="e">
        <f>OYUN2!M39</f>
        <v>#DIV/0!</v>
      </c>
      <c r="F39" s="74" t="e">
        <f t="shared" si="0"/>
        <v>#DIV/0!</v>
      </c>
      <c r="G39" s="74" t="e">
        <f t="shared" si="1"/>
        <v>#DIV/0!</v>
      </c>
      <c r="H39" s="74" t="e">
        <f>OYUN3!K40</f>
        <v>#DIV/0!</v>
      </c>
      <c r="I39" s="60" t="e">
        <f>OYUN4!L40</f>
        <v>#DIV/0!</v>
      </c>
      <c r="J39" s="60" t="e">
        <f t="shared" si="2"/>
        <v>#DIV/0!</v>
      </c>
      <c r="K39" s="60" t="e">
        <f>HAYAT3!#REF!</f>
        <v>#REF!</v>
      </c>
    </row>
    <row r="40" spans="1:11" ht="24.95" customHeight="1" x14ac:dyDescent="0.25">
      <c r="A40" s="13">
        <v>30</v>
      </c>
      <c r="B40" s="13">
        <f>ÖĞRENCİLİSTESİ!B35</f>
        <v>0</v>
      </c>
      <c r="C40" s="14">
        <f>ÖĞRENCİLİSTESİ!C35</f>
        <v>0</v>
      </c>
      <c r="D40" s="74" t="e">
        <f>OYUN1!L40</f>
        <v>#DIV/0!</v>
      </c>
      <c r="E40" s="60" t="e">
        <f>OYUN2!M40</f>
        <v>#DIV/0!</v>
      </c>
      <c r="F40" s="74" t="e">
        <f t="shared" si="0"/>
        <v>#DIV/0!</v>
      </c>
      <c r="G40" s="74" t="e">
        <f t="shared" si="1"/>
        <v>#DIV/0!</v>
      </c>
      <c r="H40" s="74" t="e">
        <f>OYUN3!K41</f>
        <v>#DIV/0!</v>
      </c>
      <c r="I40" s="60" t="e">
        <f>OYUN4!L41</f>
        <v>#DIV/0!</v>
      </c>
      <c r="J40" s="60" t="e">
        <f t="shared" si="2"/>
        <v>#DIV/0!</v>
      </c>
      <c r="K40" s="60" t="e">
        <f>HAYAT3!#REF!</f>
        <v>#REF!</v>
      </c>
    </row>
    <row r="41" spans="1:11" ht="24.95" customHeight="1" x14ac:dyDescent="0.25">
      <c r="A41" s="11">
        <v>31</v>
      </c>
      <c r="B41" s="11">
        <f>ÖĞRENCİLİSTESİ!B36</f>
        <v>0</v>
      </c>
      <c r="C41" s="12">
        <f>ÖĞRENCİLİSTESİ!C36</f>
        <v>0</v>
      </c>
      <c r="D41" s="74" t="e">
        <f>OYUN1!L41</f>
        <v>#DIV/0!</v>
      </c>
      <c r="E41" s="60" t="e">
        <f>OYUN2!M41</f>
        <v>#DIV/0!</v>
      </c>
      <c r="F41" s="74" t="e">
        <f t="shared" si="0"/>
        <v>#DIV/0!</v>
      </c>
      <c r="G41" s="74" t="e">
        <f t="shared" si="1"/>
        <v>#DIV/0!</v>
      </c>
      <c r="H41" s="74" t="e">
        <f>OYUN3!K42</f>
        <v>#DIV/0!</v>
      </c>
      <c r="I41" s="60" t="e">
        <f>OYUN4!L42</f>
        <v>#DIV/0!</v>
      </c>
      <c r="J41" s="60" t="e">
        <f t="shared" si="2"/>
        <v>#DIV/0!</v>
      </c>
      <c r="K41" s="60" t="e">
        <f>HAYAT3!#REF!</f>
        <v>#REF!</v>
      </c>
    </row>
    <row r="42" spans="1:11" ht="24.95" customHeight="1" x14ac:dyDescent="0.25">
      <c r="A42" s="13">
        <v>32</v>
      </c>
      <c r="B42" s="13" t="e">
        <f>ÖĞRENCİLİSTESİ!#REF!</f>
        <v>#REF!</v>
      </c>
      <c r="C42" s="14" t="e">
        <f>ÖĞRENCİLİSTESİ!#REF!</f>
        <v>#REF!</v>
      </c>
      <c r="D42" s="74" t="e">
        <f>OYUN1!L42</f>
        <v>#DIV/0!</v>
      </c>
      <c r="E42" s="60" t="e">
        <f>OYUN2!M42</f>
        <v>#DIV/0!</v>
      </c>
      <c r="F42" s="74" t="e">
        <f t="shared" si="0"/>
        <v>#DIV/0!</v>
      </c>
      <c r="G42" s="74" t="e">
        <f t="shared" si="1"/>
        <v>#DIV/0!</v>
      </c>
      <c r="H42" s="74" t="e">
        <f>OYUN3!K43</f>
        <v>#DIV/0!</v>
      </c>
      <c r="I42" s="60" t="e">
        <f>OYUN4!L43</f>
        <v>#DIV/0!</v>
      </c>
      <c r="J42" s="60" t="e">
        <f t="shared" si="2"/>
        <v>#DIV/0!</v>
      </c>
      <c r="K42" s="60" t="e">
        <f>HAYAT3!#REF!</f>
        <v>#REF!</v>
      </c>
    </row>
    <row r="43" spans="1:11" ht="24.95" customHeight="1" x14ac:dyDescent="0.25">
      <c r="A43" s="11">
        <v>33</v>
      </c>
      <c r="B43" s="11">
        <f>ÖĞRENCİLİSTESİ!B38</f>
        <v>0</v>
      </c>
      <c r="C43" s="12">
        <f>ÖĞRENCİLİSTESİ!C38</f>
        <v>0</v>
      </c>
      <c r="D43" s="74" t="e">
        <f>OYUN1!L43</f>
        <v>#DIV/0!</v>
      </c>
      <c r="E43" s="60" t="e">
        <f>OYUN2!M43</f>
        <v>#DIV/0!</v>
      </c>
      <c r="F43" s="74" t="e">
        <f t="shared" si="0"/>
        <v>#DIV/0!</v>
      </c>
      <c r="G43" s="74" t="e">
        <f t="shared" si="1"/>
        <v>#DIV/0!</v>
      </c>
      <c r="H43" s="74" t="e">
        <f>OYUN3!K44</f>
        <v>#DIV/0!</v>
      </c>
      <c r="I43" s="60" t="e">
        <f>OYUN4!L44</f>
        <v>#DIV/0!</v>
      </c>
      <c r="J43" s="60" t="e">
        <f t="shared" si="2"/>
        <v>#DIV/0!</v>
      </c>
      <c r="K43" s="60" t="e">
        <f>HAYAT3!#REF!</f>
        <v>#REF!</v>
      </c>
    </row>
    <row r="44" spans="1:11" ht="24.95" customHeight="1" x14ac:dyDescent="0.25">
      <c r="A44" s="13">
        <v>34</v>
      </c>
      <c r="B44" s="13" t="e">
        <f>ÖĞRENCİLİSTESİ!#REF!</f>
        <v>#REF!</v>
      </c>
      <c r="C44" s="14" t="e">
        <f>ÖĞRENCİLİSTESİ!#REF!</f>
        <v>#REF!</v>
      </c>
      <c r="D44" s="74" t="e">
        <f>OYUN1!L44</f>
        <v>#DIV/0!</v>
      </c>
      <c r="E44" s="60" t="e">
        <f>OYUN2!M44</f>
        <v>#DIV/0!</v>
      </c>
      <c r="F44" s="74" t="e">
        <f t="shared" si="0"/>
        <v>#DIV/0!</v>
      </c>
      <c r="G44" s="74" t="e">
        <f t="shared" si="1"/>
        <v>#DIV/0!</v>
      </c>
      <c r="H44" s="74" t="e">
        <f>OYUN3!K45</f>
        <v>#DIV/0!</v>
      </c>
      <c r="I44" s="60" t="e">
        <f>OYUN4!L45</f>
        <v>#DIV/0!</v>
      </c>
      <c r="J44" s="60" t="e">
        <f t="shared" si="2"/>
        <v>#DIV/0!</v>
      </c>
      <c r="K44" s="60" t="e">
        <f>HAYAT3!#REF!</f>
        <v>#REF!</v>
      </c>
    </row>
    <row r="45" spans="1:11" ht="24.95" customHeight="1" x14ac:dyDescent="0.25">
      <c r="A45" s="11">
        <v>35</v>
      </c>
      <c r="B45" s="11">
        <f>ÖĞRENCİLİSTESİ!B40</f>
        <v>0</v>
      </c>
      <c r="C45" s="12">
        <f>ÖĞRENCİLİSTESİ!C40</f>
        <v>0</v>
      </c>
      <c r="D45" s="74" t="e">
        <f>OYUN1!L45</f>
        <v>#DIV/0!</v>
      </c>
      <c r="E45" s="60" t="e">
        <f>OYUN2!M45</f>
        <v>#DIV/0!</v>
      </c>
      <c r="F45" s="74" t="e">
        <f t="shared" si="0"/>
        <v>#DIV/0!</v>
      </c>
      <c r="G45" s="74" t="e">
        <f t="shared" si="1"/>
        <v>#DIV/0!</v>
      </c>
      <c r="H45" s="74" t="e">
        <f>OYUN3!K47</f>
        <v>#DIV/0!</v>
      </c>
      <c r="I45" s="60" t="e">
        <f>OYUN4!L46</f>
        <v>#DIV/0!</v>
      </c>
      <c r="J45" s="60" t="e">
        <f t="shared" si="2"/>
        <v>#DIV/0!</v>
      </c>
      <c r="K45" s="60" t="e">
        <f>HAYAT3!#REF!</f>
        <v>#REF!</v>
      </c>
    </row>
    <row r="46" spans="1:11" ht="24.95" customHeight="1" x14ac:dyDescent="0.25">
      <c r="A46" s="13">
        <v>36</v>
      </c>
      <c r="B46" s="13">
        <f>ÖĞRENCİLİSTESİ!B41</f>
        <v>0</v>
      </c>
      <c r="C46" s="14">
        <f>ÖĞRENCİLİSTESİ!C41</f>
        <v>0</v>
      </c>
      <c r="D46" s="74" t="e">
        <f>OYUN1!L46</f>
        <v>#DIV/0!</v>
      </c>
      <c r="E46" s="60" t="e">
        <f>OYUN2!M46</f>
        <v>#DIV/0!</v>
      </c>
      <c r="F46" s="74" t="e">
        <f t="shared" si="0"/>
        <v>#DIV/0!</v>
      </c>
      <c r="G46" s="74" t="e">
        <f t="shared" si="1"/>
        <v>#DIV/0!</v>
      </c>
      <c r="H46" s="74" t="e">
        <f>OYUN3!#REF!</f>
        <v>#REF!</v>
      </c>
      <c r="I46" s="60" t="e">
        <f>OYUN4!L47</f>
        <v>#DIV/0!</v>
      </c>
      <c r="J46" s="60" t="e">
        <f t="shared" si="2"/>
        <v>#REF!</v>
      </c>
      <c r="K46" s="60" t="e">
        <f>HAYAT3!#REF!</f>
        <v>#REF!</v>
      </c>
    </row>
    <row r="47" spans="1:11" ht="24.95" customHeight="1" x14ac:dyDescent="0.25">
      <c r="A47" s="13">
        <v>37</v>
      </c>
      <c r="B47" s="13" t="e">
        <f>ÖĞRENCİLİSTESİ!#REF!</f>
        <v>#REF!</v>
      </c>
      <c r="C47" s="14" t="e">
        <f>ÖĞRENCİLİSTESİ!#REF!</f>
        <v>#REF!</v>
      </c>
      <c r="D47" s="74" t="e">
        <f>OYUN1!L47</f>
        <v>#DIV/0!</v>
      </c>
      <c r="E47" s="60" t="e">
        <f>OYUN2!M47</f>
        <v>#DIV/0!</v>
      </c>
      <c r="F47" s="74" t="e">
        <f t="shared" si="0"/>
        <v>#DIV/0!</v>
      </c>
      <c r="G47" s="74" t="e">
        <f t="shared" si="1"/>
        <v>#DIV/0!</v>
      </c>
      <c r="H47" s="74" t="e">
        <f>OYUN3!#REF!</f>
        <v>#REF!</v>
      </c>
      <c r="I47" s="60" t="e">
        <f>OYUN4!#REF!</f>
        <v>#REF!</v>
      </c>
      <c r="J47" s="60" t="e">
        <f t="shared" si="2"/>
        <v>#REF!</v>
      </c>
      <c r="K47" s="60" t="e">
        <f>HAYAT3!#REF!</f>
        <v>#REF!</v>
      </c>
    </row>
    <row r="48" spans="1:11" ht="24.95" customHeight="1" x14ac:dyDescent="0.25">
      <c r="A48" s="11">
        <v>38</v>
      </c>
      <c r="B48" s="15" t="e">
        <f>ÖĞRENCİLİSTESİ!#REF!</f>
        <v>#REF!</v>
      </c>
      <c r="C48" s="3" t="e">
        <f>ÖĞRENCİLİSTESİ!#REF!</f>
        <v>#REF!</v>
      </c>
      <c r="D48" s="74" t="e">
        <f>OYUN1!#REF!</f>
        <v>#REF!</v>
      </c>
      <c r="E48" s="60" t="e">
        <f>OYUN2!#REF!</f>
        <v>#REF!</v>
      </c>
      <c r="F48" s="74" t="e">
        <f t="shared" si="0"/>
        <v>#REF!</v>
      </c>
      <c r="G48" s="74" t="e">
        <f t="shared" si="1"/>
        <v>#REF!</v>
      </c>
      <c r="H48" s="74" t="e">
        <f>MÜZİK3!#REF!</f>
        <v>#REF!</v>
      </c>
      <c r="I48" s="60" t="e">
        <f>OYUN4!#REF!</f>
        <v>#REF!</v>
      </c>
      <c r="J48" s="60" t="e">
        <f t="shared" si="2"/>
        <v>#REF!</v>
      </c>
      <c r="K48" s="60" t="e">
        <f>HAYAT3!#REF!</f>
        <v>#REF!</v>
      </c>
    </row>
    <row r="49" spans="4:11" ht="24.95" customHeight="1" x14ac:dyDescent="0.25"/>
    <row r="50" spans="4:11" ht="18.95" customHeight="1" x14ac:dyDescent="0.25">
      <c r="D50" s="1"/>
      <c r="E50" s="1"/>
      <c r="F50" s="1"/>
      <c r="H50" s="71"/>
      <c r="I50" s="272" t="e">
        <f>#REF!</f>
        <v>#REF!</v>
      </c>
      <c r="J50" s="273"/>
      <c r="K50" s="274"/>
    </row>
    <row r="51" spans="4:11" ht="15.75" customHeight="1" x14ac:dyDescent="0.25">
      <c r="H51" s="71"/>
      <c r="I51" s="71"/>
      <c r="J51" s="71"/>
      <c r="K51" s="71"/>
    </row>
    <row r="52" spans="4:11" x14ac:dyDescent="0.25">
      <c r="H52" s="71"/>
      <c r="I52" s="71"/>
      <c r="J52" s="71"/>
      <c r="K52" s="71"/>
    </row>
    <row r="53" spans="4:11" x14ac:dyDescent="0.25">
      <c r="H53" s="71"/>
      <c r="I53" s="71"/>
      <c r="J53" s="71"/>
      <c r="K53" s="71"/>
    </row>
  </sheetData>
  <protectedRanges>
    <protectedRange sqref="B48" name="Aralık1_2_1_1"/>
    <protectedRange sqref="A11:C11 A48" name="Aralık1_1_1_1_1"/>
  </protectedRanges>
  <mergeCells count="10">
    <mergeCell ref="C2:K2"/>
    <mergeCell ref="D6:G6"/>
    <mergeCell ref="H6:K6"/>
    <mergeCell ref="I50:K50"/>
    <mergeCell ref="A1:K1"/>
    <mergeCell ref="A2:B2"/>
    <mergeCell ref="A3:B9"/>
    <mergeCell ref="C3:C9"/>
    <mergeCell ref="D5:G5"/>
    <mergeCell ref="H5:K5"/>
  </mergeCells>
  <pageMargins left="0.7" right="0.7" top="0.75" bottom="0.75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zoomScaleNormal="100" workbookViewId="0">
      <selection sqref="A1:M1"/>
    </sheetView>
  </sheetViews>
  <sheetFormatPr defaultRowHeight="15.75" x14ac:dyDescent="0.25"/>
  <cols>
    <col min="1" max="1" width="4.7109375" style="8" customWidth="1"/>
    <col min="2" max="2" width="5.7109375" style="8" customWidth="1"/>
    <col min="3" max="3" width="27.7109375" style="8" customWidth="1"/>
    <col min="4" max="4" width="5" style="1" customWidth="1"/>
    <col min="5" max="7" width="6.7109375" style="1" customWidth="1"/>
    <col min="8" max="8" width="9.7109375" style="1" customWidth="1"/>
    <col min="9" max="9" width="9.85546875" style="1" customWidth="1"/>
    <col min="10" max="11" width="6.7109375" style="1" customWidth="1"/>
    <col min="12" max="12" width="7.7109375" style="5" customWidth="1"/>
    <col min="13" max="13" width="13.85546875" style="70" customWidth="1"/>
    <col min="14" max="14" width="5.7109375" style="1" customWidth="1"/>
    <col min="15" max="17" width="7.7109375" style="1" customWidth="1"/>
    <col min="18" max="16384" width="9.140625" style="1"/>
  </cols>
  <sheetData>
    <row r="1" spans="1:13" ht="20.100000000000001" customHeight="1" x14ac:dyDescent="0.3">
      <c r="A1" s="193" t="str">
        <f>ÖĞRENCİLİSTESİ!A1</f>
        <v>2021-2022 EĞİTİM ÖĞRETİM YILI ŞÜKRÜPAŞA. İLKOKULU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5"/>
    </row>
    <row r="2" spans="1:13" ht="20.100000000000001" customHeight="1" x14ac:dyDescent="0.3">
      <c r="A2" s="193" t="str">
        <f>ÖĞRENCİLİSTESİ!B3</f>
        <v>3/B</v>
      </c>
      <c r="B2" s="195"/>
      <c r="C2" s="193" t="s">
        <v>125</v>
      </c>
      <c r="D2" s="194"/>
      <c r="E2" s="194"/>
      <c r="F2" s="194"/>
      <c r="G2" s="194"/>
      <c r="H2" s="194"/>
      <c r="I2" s="194"/>
      <c r="J2" s="194"/>
      <c r="K2" s="194"/>
      <c r="L2" s="194"/>
      <c r="M2" s="195"/>
    </row>
    <row r="3" spans="1:13" ht="30" customHeight="1" x14ac:dyDescent="0.25">
      <c r="A3" s="197"/>
      <c r="B3" s="198"/>
      <c r="C3" s="105" t="s">
        <v>79</v>
      </c>
      <c r="D3" s="189" t="s">
        <v>153</v>
      </c>
      <c r="E3" s="189" t="s">
        <v>154</v>
      </c>
      <c r="F3" s="189" t="s">
        <v>155</v>
      </c>
      <c r="G3" s="189" t="s">
        <v>156</v>
      </c>
      <c r="H3" s="189" t="s">
        <v>157</v>
      </c>
      <c r="I3" s="189" t="s">
        <v>158</v>
      </c>
      <c r="J3" s="189" t="s">
        <v>159</v>
      </c>
      <c r="K3" s="189"/>
      <c r="L3" s="199" t="s">
        <v>69</v>
      </c>
      <c r="M3" s="201" t="s">
        <v>11</v>
      </c>
    </row>
    <row r="4" spans="1:13" ht="30" customHeight="1" x14ac:dyDescent="0.25">
      <c r="A4" s="197"/>
      <c r="B4" s="198"/>
      <c r="C4" s="105" t="s">
        <v>80</v>
      </c>
      <c r="D4" s="190"/>
      <c r="E4" s="196"/>
      <c r="F4" s="190"/>
      <c r="G4" s="190"/>
      <c r="H4" s="190"/>
      <c r="I4" s="190"/>
      <c r="J4" s="190"/>
      <c r="K4" s="190"/>
      <c r="L4" s="199"/>
      <c r="M4" s="201"/>
    </row>
    <row r="5" spans="1:13" ht="30" customHeight="1" x14ac:dyDescent="0.25">
      <c r="A5" s="197"/>
      <c r="B5" s="198"/>
      <c r="C5" s="105" t="s">
        <v>81</v>
      </c>
      <c r="D5" s="190"/>
      <c r="E5" s="196"/>
      <c r="F5" s="190"/>
      <c r="G5" s="190"/>
      <c r="H5" s="190"/>
      <c r="I5" s="190"/>
      <c r="J5" s="190"/>
      <c r="K5" s="190"/>
      <c r="L5" s="199"/>
      <c r="M5" s="201"/>
    </row>
    <row r="6" spans="1:13" ht="30" customHeight="1" x14ac:dyDescent="0.25">
      <c r="A6" s="197"/>
      <c r="B6" s="198"/>
      <c r="C6" s="105" t="s">
        <v>82</v>
      </c>
      <c r="D6" s="190"/>
      <c r="E6" s="196"/>
      <c r="F6" s="190"/>
      <c r="G6" s="190"/>
      <c r="H6" s="190"/>
      <c r="I6" s="190"/>
      <c r="J6" s="190"/>
      <c r="K6" s="190"/>
      <c r="L6" s="199"/>
      <c r="M6" s="201"/>
    </row>
    <row r="7" spans="1:13" ht="30" customHeight="1" x14ac:dyDescent="0.25">
      <c r="A7" s="197"/>
      <c r="B7" s="198"/>
      <c r="C7" s="105"/>
      <c r="D7" s="190"/>
      <c r="E7" s="196"/>
      <c r="F7" s="190"/>
      <c r="G7" s="190"/>
      <c r="H7" s="190"/>
      <c r="I7" s="190"/>
      <c r="J7" s="190"/>
      <c r="K7" s="190"/>
      <c r="L7" s="199"/>
      <c r="M7" s="201"/>
    </row>
    <row r="8" spans="1:13" ht="30" customHeight="1" x14ac:dyDescent="0.25">
      <c r="A8" s="197"/>
      <c r="B8" s="198"/>
      <c r="C8" s="1"/>
      <c r="D8" s="190"/>
      <c r="E8" s="196"/>
      <c r="F8" s="190"/>
      <c r="G8" s="190"/>
      <c r="H8" s="190"/>
      <c r="I8" s="190"/>
      <c r="J8" s="190"/>
      <c r="K8" s="190"/>
      <c r="L8" s="199"/>
      <c r="M8" s="201"/>
    </row>
    <row r="9" spans="1:13" ht="30" customHeight="1" x14ac:dyDescent="0.25">
      <c r="A9" s="197"/>
      <c r="B9" s="198"/>
      <c r="C9" s="1"/>
      <c r="D9" s="190"/>
      <c r="E9" s="196"/>
      <c r="F9" s="190"/>
      <c r="G9" s="190"/>
      <c r="H9" s="190"/>
      <c r="I9" s="190"/>
      <c r="J9" s="190"/>
      <c r="K9" s="190"/>
      <c r="L9" s="199"/>
      <c r="M9" s="201"/>
    </row>
    <row r="10" spans="1:13" ht="30" customHeight="1" x14ac:dyDescent="0.25">
      <c r="A10" s="197"/>
      <c r="B10" s="198"/>
      <c r="C10" s="1"/>
      <c r="D10" s="190"/>
      <c r="E10" s="196"/>
      <c r="F10" s="190"/>
      <c r="G10" s="190"/>
      <c r="H10" s="190"/>
      <c r="I10" s="190"/>
      <c r="J10" s="190"/>
      <c r="K10" s="190"/>
      <c r="L10" s="199"/>
      <c r="M10" s="201"/>
    </row>
    <row r="11" spans="1:13" ht="30" customHeight="1" x14ac:dyDescent="0.25">
      <c r="A11" s="197"/>
      <c r="B11" s="198"/>
      <c r="C11" s="1"/>
      <c r="D11" s="190"/>
      <c r="E11" s="196"/>
      <c r="F11" s="190"/>
      <c r="G11" s="190"/>
      <c r="H11" s="190"/>
      <c r="I11" s="191"/>
      <c r="J11" s="191"/>
      <c r="K11" s="191"/>
      <c r="L11" s="199"/>
      <c r="M11" s="201"/>
    </row>
    <row r="12" spans="1:13" ht="20.100000000000001" customHeight="1" x14ac:dyDescent="0.25">
      <c r="A12" s="9" t="s">
        <v>1</v>
      </c>
      <c r="B12" s="9" t="s">
        <v>0</v>
      </c>
      <c r="C12" s="104" t="s">
        <v>10</v>
      </c>
      <c r="D12" s="108">
        <v>1</v>
      </c>
      <c r="E12" s="109">
        <v>2</v>
      </c>
      <c r="F12" s="108">
        <v>3</v>
      </c>
      <c r="G12" s="109">
        <v>4</v>
      </c>
      <c r="H12" s="108">
        <v>5</v>
      </c>
      <c r="I12" s="109">
        <v>6</v>
      </c>
      <c r="J12" s="108">
        <v>7</v>
      </c>
      <c r="K12" s="108">
        <v>8</v>
      </c>
      <c r="L12" s="200"/>
      <c r="M12" s="202"/>
    </row>
    <row r="13" spans="1:13" ht="20.100000000000001" customHeight="1" x14ac:dyDescent="0.25">
      <c r="A13" s="11">
        <f>ÖĞRENCİLİSTESİ!H5</f>
        <v>1</v>
      </c>
      <c r="B13" s="11">
        <f>ÖĞRENCİLİSTESİ!I5</f>
        <v>5</v>
      </c>
      <c r="C13" s="12" t="str">
        <f>ÖĞRENCİLİSTESİ!J5</f>
        <v>BİLAL ENSAR ERTAŞ</v>
      </c>
      <c r="D13" s="136">
        <v>3</v>
      </c>
      <c r="E13" s="136"/>
      <c r="F13" s="136"/>
      <c r="G13" s="136"/>
      <c r="H13" s="136"/>
      <c r="I13" s="136"/>
      <c r="J13" s="136"/>
      <c r="K13" s="136"/>
      <c r="L13" s="4">
        <f t="shared" ref="L13:L49" si="0">AVERAGEA(D13:K13)</f>
        <v>3</v>
      </c>
      <c r="M13" s="60" t="str">
        <f>IF(L13&lt;1.5,"Geliştirilmeli",IF(L13&gt;2.44,"Çok İyi","İyi"))</f>
        <v>Çok İyi</v>
      </c>
    </row>
    <row r="14" spans="1:13" ht="20.100000000000001" customHeight="1" x14ac:dyDescent="0.25">
      <c r="A14" s="11">
        <f>ÖĞRENCİLİSTESİ!H6</f>
        <v>2</v>
      </c>
      <c r="B14" s="11">
        <f>ÖĞRENCİLİSTESİ!I6</f>
        <v>12</v>
      </c>
      <c r="C14" s="12" t="str">
        <f>ÖĞRENCİLİSTESİ!J6</f>
        <v>ARDA ÇATAL</v>
      </c>
      <c r="D14" s="136"/>
      <c r="E14" s="136"/>
      <c r="F14" s="136"/>
      <c r="G14" s="136"/>
      <c r="H14" s="136"/>
      <c r="I14" s="136"/>
      <c r="J14" s="136"/>
      <c r="K14" s="136"/>
      <c r="L14" s="4" t="e">
        <f t="shared" si="0"/>
        <v>#DIV/0!</v>
      </c>
      <c r="M14" s="60" t="e">
        <f t="shared" ref="M14:M49" si="1">IF(L14&lt;1.5,"Geliştirilmeli",IF(L14&gt;2.44,"Çok İyi","İyi"))</f>
        <v>#DIV/0!</v>
      </c>
    </row>
    <row r="15" spans="1:13" ht="20.100000000000001" customHeight="1" x14ac:dyDescent="0.25">
      <c r="A15" s="11">
        <f>ÖĞRENCİLİSTESİ!H7</f>
        <v>3</v>
      </c>
      <c r="B15" s="11">
        <f>ÖĞRENCİLİSTESİ!I7</f>
        <v>38</v>
      </c>
      <c r="C15" s="12" t="str">
        <f>ÖĞRENCİLİSTESİ!J7</f>
        <v>AYŞE BUĞLEM İMROZ</v>
      </c>
      <c r="D15" s="136"/>
      <c r="E15" s="136"/>
      <c r="F15" s="136"/>
      <c r="G15" s="136"/>
      <c r="H15" s="136"/>
      <c r="I15" s="136"/>
      <c r="J15" s="136"/>
      <c r="K15" s="136"/>
      <c r="L15" s="4" t="e">
        <f t="shared" si="0"/>
        <v>#DIV/0!</v>
      </c>
      <c r="M15" s="60" t="e">
        <f t="shared" si="1"/>
        <v>#DIV/0!</v>
      </c>
    </row>
    <row r="16" spans="1:13" ht="20.100000000000001" customHeight="1" x14ac:dyDescent="0.25">
      <c r="A16" s="11">
        <f>ÖĞRENCİLİSTESİ!H8</f>
        <v>4</v>
      </c>
      <c r="B16" s="11">
        <f>ÖĞRENCİLİSTESİ!I8</f>
        <v>44</v>
      </c>
      <c r="C16" s="12" t="str">
        <f>ÖĞRENCİLİSTESİ!J8</f>
        <v>YUSUF EREN KILIÇ</v>
      </c>
      <c r="D16" s="136"/>
      <c r="E16" s="136"/>
      <c r="F16" s="136"/>
      <c r="G16" s="136"/>
      <c r="H16" s="136"/>
      <c r="I16" s="136"/>
      <c r="J16" s="136"/>
      <c r="K16" s="136"/>
      <c r="L16" s="4" t="e">
        <f t="shared" si="0"/>
        <v>#DIV/0!</v>
      </c>
      <c r="M16" s="60" t="e">
        <f t="shared" si="1"/>
        <v>#DIV/0!</v>
      </c>
    </row>
    <row r="17" spans="1:13" ht="20.100000000000001" customHeight="1" x14ac:dyDescent="0.25">
      <c r="A17" s="11">
        <f>ÖĞRENCİLİSTESİ!H9</f>
        <v>5</v>
      </c>
      <c r="B17" s="11">
        <f>ÖĞRENCİLİSTESİ!I9</f>
        <v>50</v>
      </c>
      <c r="C17" s="12" t="str">
        <f>ÖĞRENCİLİSTESİ!J9</f>
        <v>ALİ KORALP ERGİT</v>
      </c>
      <c r="D17" s="136"/>
      <c r="E17" s="136"/>
      <c r="F17" s="136"/>
      <c r="G17" s="136"/>
      <c r="H17" s="136"/>
      <c r="I17" s="136"/>
      <c r="J17" s="136"/>
      <c r="K17" s="136"/>
      <c r="L17" s="4" t="e">
        <f t="shared" si="0"/>
        <v>#DIV/0!</v>
      </c>
      <c r="M17" s="60" t="e">
        <f t="shared" si="1"/>
        <v>#DIV/0!</v>
      </c>
    </row>
    <row r="18" spans="1:13" ht="20.100000000000001" customHeight="1" x14ac:dyDescent="0.25">
      <c r="A18" s="11">
        <f>ÖĞRENCİLİSTESİ!H10</f>
        <v>6</v>
      </c>
      <c r="B18" s="11">
        <f>ÖĞRENCİLİSTESİ!I10</f>
        <v>53</v>
      </c>
      <c r="C18" s="12" t="str">
        <f>ÖĞRENCİLİSTESİ!J10</f>
        <v>ALİ TAHA YILMAZ</v>
      </c>
      <c r="D18" s="136"/>
      <c r="E18" s="136"/>
      <c r="F18" s="136"/>
      <c r="G18" s="136"/>
      <c r="H18" s="136"/>
      <c r="I18" s="136"/>
      <c r="J18" s="136"/>
      <c r="K18" s="136"/>
      <c r="L18" s="4" t="e">
        <f t="shared" si="0"/>
        <v>#DIV/0!</v>
      </c>
      <c r="M18" s="60" t="e">
        <f t="shared" si="1"/>
        <v>#DIV/0!</v>
      </c>
    </row>
    <row r="19" spans="1:13" ht="20.100000000000001" customHeight="1" x14ac:dyDescent="0.25">
      <c r="A19" s="11">
        <f>ÖĞRENCİLİSTESİ!H11</f>
        <v>7</v>
      </c>
      <c r="B19" s="11">
        <f>ÖĞRENCİLİSTESİ!I11</f>
        <v>54</v>
      </c>
      <c r="C19" s="12" t="str">
        <f>ÖĞRENCİLİSTESİ!J11</f>
        <v>ALPEREN ADALI</v>
      </c>
      <c r="D19" s="136"/>
      <c r="E19" s="136"/>
      <c r="F19" s="136"/>
      <c r="G19" s="136"/>
      <c r="H19" s="136"/>
      <c r="I19" s="136"/>
      <c r="J19" s="136"/>
      <c r="K19" s="136"/>
      <c r="L19" s="4" t="e">
        <f t="shared" si="0"/>
        <v>#DIV/0!</v>
      </c>
      <c r="M19" s="60" t="e">
        <f t="shared" si="1"/>
        <v>#DIV/0!</v>
      </c>
    </row>
    <row r="20" spans="1:13" ht="20.100000000000001" customHeight="1" x14ac:dyDescent="0.25">
      <c r="A20" s="11">
        <f>ÖĞRENCİLİSTESİ!H12</f>
        <v>8</v>
      </c>
      <c r="B20" s="11">
        <f>ÖĞRENCİLİSTESİ!I12</f>
        <v>56</v>
      </c>
      <c r="C20" s="12" t="str">
        <f>ÖĞRENCİLİSTESİ!J12</f>
        <v>AMİNE BİNGÖL</v>
      </c>
      <c r="D20" s="136"/>
      <c r="E20" s="136"/>
      <c r="F20" s="136"/>
      <c r="G20" s="136"/>
      <c r="H20" s="136"/>
      <c r="I20" s="136"/>
      <c r="J20" s="136"/>
      <c r="K20" s="136"/>
      <c r="L20" s="4" t="e">
        <f t="shared" si="0"/>
        <v>#DIV/0!</v>
      </c>
      <c r="M20" s="60" t="e">
        <f t="shared" si="1"/>
        <v>#DIV/0!</v>
      </c>
    </row>
    <row r="21" spans="1:13" ht="20.100000000000001" customHeight="1" x14ac:dyDescent="0.25">
      <c r="A21" s="11">
        <f>ÖĞRENCİLİSTESİ!H13</f>
        <v>9</v>
      </c>
      <c r="B21" s="11">
        <f>ÖĞRENCİLİSTESİ!I13</f>
        <v>61</v>
      </c>
      <c r="C21" s="12" t="str">
        <f>ÖĞRENCİLİSTESİ!J13</f>
        <v>AYAZ TAŞDELEN</v>
      </c>
      <c r="D21" s="136"/>
      <c r="E21" s="136"/>
      <c r="F21" s="136"/>
      <c r="G21" s="136"/>
      <c r="H21" s="136"/>
      <c r="I21" s="136"/>
      <c r="J21" s="136"/>
      <c r="K21" s="136"/>
      <c r="L21" s="4" t="e">
        <f t="shared" si="0"/>
        <v>#DIV/0!</v>
      </c>
      <c r="M21" s="60" t="e">
        <f t="shared" si="1"/>
        <v>#DIV/0!</v>
      </c>
    </row>
    <row r="22" spans="1:13" ht="20.100000000000001" customHeight="1" x14ac:dyDescent="0.25">
      <c r="A22" s="11">
        <f>ÖĞRENCİLİSTESİ!H14</f>
        <v>10</v>
      </c>
      <c r="B22" s="11">
        <f>ÖĞRENCİLİSTESİ!I14</f>
        <v>68</v>
      </c>
      <c r="C22" s="12" t="str">
        <f>ÖĞRENCİLİSTESİ!J14</f>
        <v>BERAT BERK KURT</v>
      </c>
      <c r="D22" s="136"/>
      <c r="E22" s="136"/>
      <c r="F22" s="136"/>
      <c r="G22" s="136"/>
      <c r="H22" s="136"/>
      <c r="I22" s="136"/>
      <c r="J22" s="136"/>
      <c r="K22" s="136"/>
      <c r="L22" s="4" t="e">
        <f t="shared" si="0"/>
        <v>#DIV/0!</v>
      </c>
      <c r="M22" s="60" t="e">
        <f t="shared" si="1"/>
        <v>#DIV/0!</v>
      </c>
    </row>
    <row r="23" spans="1:13" ht="20.100000000000001" customHeight="1" x14ac:dyDescent="0.25">
      <c r="A23" s="11">
        <f>ÖĞRENCİLİSTESİ!H15</f>
        <v>11</v>
      </c>
      <c r="B23" s="11">
        <f>ÖĞRENCİLİSTESİ!I15</f>
        <v>77</v>
      </c>
      <c r="C23" s="12" t="str">
        <f>ÖĞRENCİLİSTESİ!J15</f>
        <v>CEYLİN ADA DALAKKAYA</v>
      </c>
      <c r="D23" s="136"/>
      <c r="E23" s="136"/>
      <c r="F23" s="136"/>
      <c r="G23" s="136"/>
      <c r="H23" s="136"/>
      <c r="I23" s="136"/>
      <c r="J23" s="136"/>
      <c r="K23" s="136"/>
      <c r="L23" s="4" t="e">
        <f t="shared" si="0"/>
        <v>#DIV/0!</v>
      </c>
      <c r="M23" s="60" t="e">
        <f t="shared" si="1"/>
        <v>#DIV/0!</v>
      </c>
    </row>
    <row r="24" spans="1:13" ht="20.100000000000001" customHeight="1" x14ac:dyDescent="0.25">
      <c r="A24" s="11">
        <f>ÖĞRENCİLİSTESİ!H16</f>
        <v>12</v>
      </c>
      <c r="B24" s="11">
        <f>ÖĞRENCİLİSTESİ!I16</f>
        <v>106</v>
      </c>
      <c r="C24" s="12" t="str">
        <f>ÖĞRENCİLİSTESİ!J16</f>
        <v>ELİF IRMAK ÖREN</v>
      </c>
      <c r="D24" s="136"/>
      <c r="E24" s="136"/>
      <c r="F24" s="136"/>
      <c r="G24" s="136"/>
      <c r="H24" s="136"/>
      <c r="I24" s="136"/>
      <c r="J24" s="136"/>
      <c r="K24" s="136"/>
      <c r="L24" s="4" t="e">
        <f t="shared" si="0"/>
        <v>#DIV/0!</v>
      </c>
      <c r="M24" s="60" t="e">
        <f t="shared" si="1"/>
        <v>#DIV/0!</v>
      </c>
    </row>
    <row r="25" spans="1:13" ht="20.100000000000001" customHeight="1" x14ac:dyDescent="0.25">
      <c r="A25" s="11">
        <f>ÖĞRENCİLİSTESİ!H17</f>
        <v>13</v>
      </c>
      <c r="B25" s="11">
        <f>ÖĞRENCİLİSTESİ!I17</f>
        <v>122</v>
      </c>
      <c r="C25" s="12" t="str">
        <f>ÖĞRENCİLİSTESİ!J17</f>
        <v>EYLÜL ÖZTÜRK</v>
      </c>
      <c r="D25" s="136"/>
      <c r="E25" s="136"/>
      <c r="F25" s="136"/>
      <c r="G25" s="136"/>
      <c r="H25" s="136"/>
      <c r="I25" s="136"/>
      <c r="J25" s="136"/>
      <c r="K25" s="136"/>
      <c r="L25" s="4" t="e">
        <f t="shared" si="0"/>
        <v>#DIV/0!</v>
      </c>
      <c r="M25" s="60" t="e">
        <f t="shared" si="1"/>
        <v>#DIV/0!</v>
      </c>
    </row>
    <row r="26" spans="1:13" ht="20.100000000000001" customHeight="1" x14ac:dyDescent="0.25">
      <c r="A26" s="11">
        <f>ÖĞRENCİLİSTESİ!H18</f>
        <v>14</v>
      </c>
      <c r="B26" s="11">
        <f>ÖĞRENCİLİSTESİ!I18</f>
        <v>142</v>
      </c>
      <c r="C26" s="12" t="str">
        <f>ÖĞRENCİLİSTESİ!J18</f>
        <v>ILGIN BALYEMEZ</v>
      </c>
      <c r="D26" s="136"/>
      <c r="E26" s="136"/>
      <c r="F26" s="136"/>
      <c r="G26" s="136"/>
      <c r="H26" s="136"/>
      <c r="I26" s="136"/>
      <c r="J26" s="136"/>
      <c r="K26" s="136"/>
      <c r="L26" s="4" t="e">
        <f t="shared" si="0"/>
        <v>#DIV/0!</v>
      </c>
      <c r="M26" s="60" t="e">
        <f t="shared" si="1"/>
        <v>#DIV/0!</v>
      </c>
    </row>
    <row r="27" spans="1:13" ht="20.100000000000001" customHeight="1" x14ac:dyDescent="0.25">
      <c r="A27" s="11">
        <f>ÖĞRENCİLİSTESİ!H19</f>
        <v>15</v>
      </c>
      <c r="B27" s="11">
        <f>ÖĞRENCİLİSTESİ!I19</f>
        <v>146</v>
      </c>
      <c r="C27" s="12" t="str">
        <f>ÖĞRENCİLİSTESİ!J19</f>
        <v>IRMAK BALYEMEZ</v>
      </c>
      <c r="D27" s="136"/>
      <c r="E27" s="136"/>
      <c r="F27" s="136"/>
      <c r="G27" s="136"/>
      <c r="H27" s="136"/>
      <c r="I27" s="136"/>
      <c r="J27" s="136"/>
      <c r="K27" s="136"/>
      <c r="L27" s="4" t="e">
        <f t="shared" si="0"/>
        <v>#DIV/0!</v>
      </c>
      <c r="M27" s="60" t="e">
        <f t="shared" si="1"/>
        <v>#DIV/0!</v>
      </c>
    </row>
    <row r="28" spans="1:13" ht="20.100000000000001" customHeight="1" x14ac:dyDescent="0.25">
      <c r="A28" s="11">
        <f>ÖĞRENCİLİSTESİ!H20</f>
        <v>16</v>
      </c>
      <c r="B28" s="11">
        <f>ÖĞRENCİLİSTESİ!I20</f>
        <v>179</v>
      </c>
      <c r="C28" s="12" t="str">
        <f>ÖĞRENCİLİSTESİ!J20</f>
        <v>KUZEY AYGÜN</v>
      </c>
      <c r="D28" s="136"/>
      <c r="E28" s="136"/>
      <c r="F28" s="136"/>
      <c r="G28" s="136"/>
      <c r="H28" s="136"/>
      <c r="I28" s="136"/>
      <c r="J28" s="136"/>
      <c r="K28" s="136"/>
      <c r="L28" s="4" t="e">
        <f t="shared" si="0"/>
        <v>#DIV/0!</v>
      </c>
      <c r="M28" s="60" t="e">
        <f t="shared" si="1"/>
        <v>#DIV/0!</v>
      </c>
    </row>
    <row r="29" spans="1:13" ht="20.100000000000001" customHeight="1" x14ac:dyDescent="0.25">
      <c r="A29" s="11">
        <f>ÖĞRENCİLİSTESİ!H21</f>
        <v>17</v>
      </c>
      <c r="B29" s="11">
        <f>ÖĞRENCİLİSTESİ!I21</f>
        <v>184</v>
      </c>
      <c r="C29" s="12" t="str">
        <f>ÖĞRENCİLİSTESİ!J21</f>
        <v>MEHMET ARİF DENİZ</v>
      </c>
      <c r="D29" s="136"/>
      <c r="E29" s="136"/>
      <c r="F29" s="136"/>
      <c r="G29" s="136"/>
      <c r="H29" s="136"/>
      <c r="I29" s="136"/>
      <c r="J29" s="136"/>
      <c r="K29" s="136"/>
      <c r="L29" s="4" t="e">
        <f t="shared" si="0"/>
        <v>#DIV/0!</v>
      </c>
      <c r="M29" s="60" t="e">
        <f t="shared" si="1"/>
        <v>#DIV/0!</v>
      </c>
    </row>
    <row r="30" spans="1:13" ht="20.100000000000001" customHeight="1" x14ac:dyDescent="0.25">
      <c r="A30" s="11">
        <f>ÖĞRENCİLİSTESİ!H22</f>
        <v>18</v>
      </c>
      <c r="B30" s="11">
        <f>ÖĞRENCİLİSTESİ!I22</f>
        <v>188</v>
      </c>
      <c r="C30" s="12" t="str">
        <f>ÖĞRENCİLİSTESİ!J22</f>
        <v>MEHMET SENCER YARAR</v>
      </c>
      <c r="D30" s="136"/>
      <c r="E30" s="136"/>
      <c r="F30" s="136"/>
      <c r="G30" s="136"/>
      <c r="H30" s="136"/>
      <c r="I30" s="136"/>
      <c r="J30" s="136"/>
      <c r="K30" s="136"/>
      <c r="L30" s="4" t="e">
        <f t="shared" si="0"/>
        <v>#DIV/0!</v>
      </c>
      <c r="M30" s="60" t="e">
        <f t="shared" si="1"/>
        <v>#DIV/0!</v>
      </c>
    </row>
    <row r="31" spans="1:13" ht="20.100000000000001" customHeight="1" x14ac:dyDescent="0.25">
      <c r="A31" s="11">
        <f>ÖĞRENCİLİSTESİ!H23</f>
        <v>19</v>
      </c>
      <c r="B31" s="11">
        <f>ÖĞRENCİLİSTESİ!I23</f>
        <v>198</v>
      </c>
      <c r="C31" s="12" t="str">
        <f>ÖĞRENCİLİSTESİ!J23</f>
        <v>ÖMER FARUK BALTAŞ</v>
      </c>
      <c r="D31" s="136"/>
      <c r="E31" s="136"/>
      <c r="F31" s="136"/>
      <c r="G31" s="136"/>
      <c r="H31" s="136"/>
      <c r="I31" s="136"/>
      <c r="J31" s="136"/>
      <c r="K31" s="136"/>
      <c r="L31" s="4" t="e">
        <f t="shared" si="0"/>
        <v>#DIV/0!</v>
      </c>
      <c r="M31" s="60" t="e">
        <f t="shared" si="1"/>
        <v>#DIV/0!</v>
      </c>
    </row>
    <row r="32" spans="1:13" ht="20.100000000000001" customHeight="1" x14ac:dyDescent="0.25">
      <c r="A32" s="11">
        <f>ÖĞRENCİLİSTESİ!H24</f>
        <v>20</v>
      </c>
      <c r="B32" s="11">
        <f>ÖĞRENCİLİSTESİ!I24</f>
        <v>200</v>
      </c>
      <c r="C32" s="12" t="str">
        <f>ÖĞRENCİLİSTESİ!J24</f>
        <v>ÖMER KOŞAR</v>
      </c>
      <c r="D32" s="136"/>
      <c r="E32" s="136"/>
      <c r="F32" s="136"/>
      <c r="G32" s="136"/>
      <c r="H32" s="136"/>
      <c r="I32" s="136"/>
      <c r="J32" s="136"/>
      <c r="K32" s="136"/>
      <c r="L32" s="4" t="e">
        <f t="shared" si="0"/>
        <v>#DIV/0!</v>
      </c>
      <c r="M32" s="60" t="e">
        <f t="shared" si="1"/>
        <v>#DIV/0!</v>
      </c>
    </row>
    <row r="33" spans="1:13" ht="20.100000000000001" customHeight="1" x14ac:dyDescent="0.25">
      <c r="A33" s="11">
        <f>ÖĞRENCİLİSTESİ!H25</f>
        <v>21</v>
      </c>
      <c r="B33" s="11">
        <f>ÖĞRENCİLİSTESİ!I25</f>
        <v>219</v>
      </c>
      <c r="C33" s="12" t="str">
        <f>ÖĞRENCİLİSTESİ!J25</f>
        <v>TUĞSEM DURU KARABABA</v>
      </c>
      <c r="D33" s="136"/>
      <c r="E33" s="136"/>
      <c r="F33" s="136"/>
      <c r="G33" s="136"/>
      <c r="H33" s="136"/>
      <c r="I33" s="136"/>
      <c r="J33" s="136"/>
      <c r="K33" s="136"/>
      <c r="L33" s="4" t="e">
        <f t="shared" si="0"/>
        <v>#DIV/0!</v>
      </c>
      <c r="M33" s="60" t="e">
        <f t="shared" si="1"/>
        <v>#DIV/0!</v>
      </c>
    </row>
    <row r="34" spans="1:13" ht="20.100000000000001" customHeight="1" x14ac:dyDescent="0.25">
      <c r="A34" s="11">
        <f>ÖĞRENCİLİSTESİ!H26</f>
        <v>22</v>
      </c>
      <c r="B34" s="11">
        <f>ÖĞRENCİLİSTESİ!I26</f>
        <v>221</v>
      </c>
      <c r="C34" s="12" t="str">
        <f>ÖĞRENCİLİSTESİ!J26</f>
        <v>TUNA ÖZTOPRAK</v>
      </c>
      <c r="D34" s="136"/>
      <c r="E34" s="136"/>
      <c r="F34" s="136"/>
      <c r="G34" s="136"/>
      <c r="H34" s="136"/>
      <c r="I34" s="136"/>
      <c r="J34" s="136"/>
      <c r="K34" s="136"/>
      <c r="L34" s="4" t="e">
        <f t="shared" si="0"/>
        <v>#DIV/0!</v>
      </c>
      <c r="M34" s="60" t="e">
        <f t="shared" si="1"/>
        <v>#DIV/0!</v>
      </c>
    </row>
    <row r="35" spans="1:13" ht="20.100000000000001" customHeight="1" x14ac:dyDescent="0.25">
      <c r="A35" s="11">
        <f>ÖĞRENCİLİSTESİ!H27</f>
        <v>23</v>
      </c>
      <c r="B35" s="11">
        <f>ÖĞRENCİLİSTESİ!I27</f>
        <v>227</v>
      </c>
      <c r="C35" s="12" t="str">
        <f>ÖĞRENCİLİSTESİ!J27</f>
        <v>UMUT DENİZ KOCA</v>
      </c>
      <c r="D35" s="136"/>
      <c r="E35" s="136"/>
      <c r="F35" s="136"/>
      <c r="G35" s="136"/>
      <c r="H35" s="136"/>
      <c r="I35" s="136"/>
      <c r="J35" s="136"/>
      <c r="K35" s="136"/>
      <c r="L35" s="4" t="e">
        <f t="shared" si="0"/>
        <v>#DIV/0!</v>
      </c>
      <c r="M35" s="60" t="e">
        <f t="shared" si="1"/>
        <v>#DIV/0!</v>
      </c>
    </row>
    <row r="36" spans="1:13" ht="20.100000000000001" customHeight="1" x14ac:dyDescent="0.25">
      <c r="A36" s="11">
        <f>ÖĞRENCİLİSTESİ!H28</f>
        <v>24</v>
      </c>
      <c r="B36" s="11">
        <f>ÖĞRENCİLİSTESİ!I28</f>
        <v>239</v>
      </c>
      <c r="C36" s="12" t="str">
        <f>ÖĞRENCİLİSTESİ!J28</f>
        <v>ZEYNEP DİLA ÇELİK</v>
      </c>
      <c r="D36" s="136"/>
      <c r="E36" s="136"/>
      <c r="F36" s="136"/>
      <c r="G36" s="136"/>
      <c r="H36" s="136"/>
      <c r="I36" s="136"/>
      <c r="J36" s="136"/>
      <c r="K36" s="136"/>
      <c r="L36" s="4" t="e">
        <f t="shared" si="0"/>
        <v>#DIV/0!</v>
      </c>
      <c r="M36" s="60" t="e">
        <f t="shared" si="1"/>
        <v>#DIV/0!</v>
      </c>
    </row>
    <row r="37" spans="1:13" ht="20.100000000000001" customHeight="1" x14ac:dyDescent="0.25">
      <c r="A37" s="11">
        <f>ÖĞRENCİLİSTESİ!H29</f>
        <v>25</v>
      </c>
      <c r="B37" s="11">
        <f>ÖĞRENCİLİSTESİ!I29</f>
        <v>253</v>
      </c>
      <c r="C37" s="12" t="str">
        <f>ÖĞRENCİLİSTESİ!J29</f>
        <v>MEHMET EREN EKER</v>
      </c>
      <c r="D37" s="136"/>
      <c r="E37" s="136"/>
      <c r="F37" s="136"/>
      <c r="G37" s="136"/>
      <c r="H37" s="136"/>
      <c r="I37" s="136"/>
      <c r="J37" s="136"/>
      <c r="K37" s="136"/>
      <c r="L37" s="4" t="e">
        <f t="shared" si="0"/>
        <v>#DIV/0!</v>
      </c>
      <c r="M37" s="60" t="e">
        <f t="shared" si="1"/>
        <v>#DIV/0!</v>
      </c>
    </row>
    <row r="38" spans="1:13" ht="20.100000000000001" customHeight="1" x14ac:dyDescent="0.25">
      <c r="A38" s="11">
        <f>ÖĞRENCİLİSTESİ!H30</f>
        <v>26</v>
      </c>
      <c r="B38" s="11">
        <f>ÖĞRENCİLİSTESİ!I30</f>
        <v>0</v>
      </c>
      <c r="C38" s="12">
        <f>ÖĞRENCİLİSTESİ!J30</f>
        <v>0</v>
      </c>
      <c r="D38" s="136"/>
      <c r="E38" s="136"/>
      <c r="F38" s="136"/>
      <c r="G38" s="136"/>
      <c r="H38" s="136"/>
      <c r="I38" s="136"/>
      <c r="J38" s="136"/>
      <c r="K38" s="136"/>
      <c r="L38" s="4" t="e">
        <f t="shared" si="0"/>
        <v>#DIV/0!</v>
      </c>
      <c r="M38" s="60" t="e">
        <f t="shared" si="1"/>
        <v>#DIV/0!</v>
      </c>
    </row>
    <row r="39" spans="1:13" ht="20.100000000000001" customHeight="1" x14ac:dyDescent="0.25">
      <c r="A39" s="11">
        <f>ÖĞRENCİLİSTESİ!H31</f>
        <v>27</v>
      </c>
      <c r="B39" s="11">
        <f>ÖĞRENCİLİSTESİ!I31</f>
        <v>0</v>
      </c>
      <c r="C39" s="12">
        <f>ÖĞRENCİLİSTESİ!J31</f>
        <v>0</v>
      </c>
      <c r="D39" s="137"/>
      <c r="E39" s="137"/>
      <c r="F39" s="137"/>
      <c r="G39" s="137"/>
      <c r="H39" s="137"/>
      <c r="I39" s="137"/>
      <c r="J39" s="137"/>
      <c r="K39" s="137"/>
      <c r="L39" s="4" t="e">
        <f t="shared" si="0"/>
        <v>#DIV/0!</v>
      </c>
      <c r="M39" s="60" t="e">
        <f t="shared" si="1"/>
        <v>#DIV/0!</v>
      </c>
    </row>
    <row r="40" spans="1:13" ht="20.100000000000001" customHeight="1" x14ac:dyDescent="0.25">
      <c r="A40" s="11">
        <f>ÖĞRENCİLİSTESİ!H32</f>
        <v>28</v>
      </c>
      <c r="B40" s="11">
        <f>ÖĞRENCİLİSTESİ!I32</f>
        <v>0</v>
      </c>
      <c r="C40" s="12">
        <f>ÖĞRENCİLİSTESİ!J32</f>
        <v>0</v>
      </c>
      <c r="D40" s="136"/>
      <c r="E40" s="136"/>
      <c r="F40" s="136"/>
      <c r="G40" s="136"/>
      <c r="H40" s="136"/>
      <c r="I40" s="136"/>
      <c r="J40" s="136"/>
      <c r="K40" s="136"/>
      <c r="L40" s="4" t="e">
        <f t="shared" si="0"/>
        <v>#DIV/0!</v>
      </c>
      <c r="M40" s="60" t="e">
        <f t="shared" si="1"/>
        <v>#DIV/0!</v>
      </c>
    </row>
    <row r="41" spans="1:13" ht="20.100000000000001" customHeight="1" x14ac:dyDescent="0.25">
      <c r="A41" s="11">
        <f>ÖĞRENCİLİSTESİ!H33</f>
        <v>29</v>
      </c>
      <c r="B41" s="11">
        <f>ÖĞRENCİLİSTESİ!I33</f>
        <v>0</v>
      </c>
      <c r="C41" s="12">
        <f>ÖĞRENCİLİSTESİ!J33</f>
        <v>0</v>
      </c>
      <c r="D41" s="136"/>
      <c r="E41" s="136"/>
      <c r="F41" s="136"/>
      <c r="G41" s="136"/>
      <c r="H41" s="136"/>
      <c r="I41" s="136"/>
      <c r="J41" s="136"/>
      <c r="K41" s="136"/>
      <c r="L41" s="4" t="e">
        <f t="shared" si="0"/>
        <v>#DIV/0!</v>
      </c>
      <c r="M41" s="60" t="e">
        <f t="shared" si="1"/>
        <v>#DIV/0!</v>
      </c>
    </row>
    <row r="42" spans="1:13" ht="20.100000000000001" customHeight="1" x14ac:dyDescent="0.25">
      <c r="A42" s="11">
        <f>ÖĞRENCİLİSTESİ!H34</f>
        <v>30</v>
      </c>
      <c r="B42" s="11">
        <f>ÖĞRENCİLİSTESİ!I34</f>
        <v>0</v>
      </c>
      <c r="C42" s="12">
        <f>ÖĞRENCİLİSTESİ!J34</f>
        <v>0</v>
      </c>
      <c r="D42" s="2"/>
      <c r="E42" s="3"/>
      <c r="F42" s="3"/>
      <c r="G42" s="3"/>
      <c r="H42" s="3"/>
      <c r="I42" s="3"/>
      <c r="J42" s="3"/>
      <c r="K42" s="3"/>
      <c r="L42" s="4" t="e">
        <f t="shared" si="0"/>
        <v>#DIV/0!</v>
      </c>
      <c r="M42" s="60" t="e">
        <f t="shared" si="1"/>
        <v>#DIV/0!</v>
      </c>
    </row>
    <row r="43" spans="1:13" ht="20.100000000000001" customHeight="1" x14ac:dyDescent="0.25">
      <c r="A43" s="11">
        <f>ÖĞRENCİLİSTESİ!H35</f>
        <v>31</v>
      </c>
      <c r="B43" s="11">
        <f>ÖĞRENCİLİSTESİ!I35</f>
        <v>0</v>
      </c>
      <c r="C43" s="12">
        <f>ÖĞRENCİLİSTESİ!J35</f>
        <v>0</v>
      </c>
      <c r="D43" s="2"/>
      <c r="E43" s="3"/>
      <c r="F43" s="3"/>
      <c r="G43" s="3"/>
      <c r="H43" s="3"/>
      <c r="I43" s="3"/>
      <c r="J43" s="3"/>
      <c r="K43" s="3"/>
      <c r="L43" s="4" t="e">
        <f t="shared" si="0"/>
        <v>#DIV/0!</v>
      </c>
      <c r="M43" s="60" t="e">
        <f t="shared" si="1"/>
        <v>#DIV/0!</v>
      </c>
    </row>
    <row r="44" spans="1:13" ht="20.100000000000001" customHeight="1" x14ac:dyDescent="0.25">
      <c r="A44" s="11">
        <f>ÖĞRENCİLİSTESİ!H36</f>
        <v>32</v>
      </c>
      <c r="B44" s="11">
        <f>ÖĞRENCİLİSTESİ!I36</f>
        <v>0</v>
      </c>
      <c r="C44" s="12">
        <f>ÖĞRENCİLİSTESİ!J36</f>
        <v>0</v>
      </c>
      <c r="D44" s="2"/>
      <c r="E44" s="3"/>
      <c r="F44" s="3"/>
      <c r="G44" s="3"/>
      <c r="H44" s="3"/>
      <c r="I44" s="3"/>
      <c r="J44" s="3"/>
      <c r="K44" s="3"/>
      <c r="L44" s="4" t="e">
        <f t="shared" si="0"/>
        <v>#DIV/0!</v>
      </c>
      <c r="M44" s="60" t="e">
        <f t="shared" si="1"/>
        <v>#DIV/0!</v>
      </c>
    </row>
    <row r="45" spans="1:13" ht="20.100000000000001" customHeight="1" x14ac:dyDescent="0.25">
      <c r="A45" s="11">
        <f>ÖĞRENCİLİSTESİ!H37</f>
        <v>33</v>
      </c>
      <c r="B45" s="11">
        <f>ÖĞRENCİLİSTESİ!I37</f>
        <v>0</v>
      </c>
      <c r="C45" s="12">
        <f>ÖĞRENCİLİSTESİ!J37</f>
        <v>0</v>
      </c>
      <c r="D45" s="2"/>
      <c r="E45" s="3"/>
      <c r="F45" s="3"/>
      <c r="G45" s="3"/>
      <c r="H45" s="3"/>
      <c r="I45" s="3"/>
      <c r="J45" s="3"/>
      <c r="K45" s="3"/>
      <c r="L45" s="4" t="e">
        <f t="shared" si="0"/>
        <v>#DIV/0!</v>
      </c>
      <c r="M45" s="60" t="e">
        <f t="shared" si="1"/>
        <v>#DIV/0!</v>
      </c>
    </row>
    <row r="46" spans="1:13" ht="20.100000000000001" customHeight="1" x14ac:dyDescent="0.25">
      <c r="A46" s="11">
        <f>ÖĞRENCİLİSTESİ!H38</f>
        <v>34</v>
      </c>
      <c r="B46" s="11">
        <f>ÖĞRENCİLİSTESİ!I38</f>
        <v>0</v>
      </c>
      <c r="C46" s="12">
        <f>ÖĞRENCİLİSTESİ!J38</f>
        <v>0</v>
      </c>
      <c r="D46" s="2"/>
      <c r="E46" s="3"/>
      <c r="F46" s="3"/>
      <c r="G46" s="3"/>
      <c r="H46" s="3"/>
      <c r="I46" s="3"/>
      <c r="J46" s="3"/>
      <c r="K46" s="3"/>
      <c r="L46" s="4" t="e">
        <f t="shared" si="0"/>
        <v>#DIV/0!</v>
      </c>
      <c r="M46" s="60" t="e">
        <f t="shared" si="1"/>
        <v>#DIV/0!</v>
      </c>
    </row>
    <row r="47" spans="1:13" ht="20.100000000000001" customHeight="1" x14ac:dyDescent="0.25">
      <c r="A47" s="11">
        <f>ÖĞRENCİLİSTESİ!H39</f>
        <v>35</v>
      </c>
      <c r="B47" s="11">
        <f>ÖĞRENCİLİSTESİ!I39</f>
        <v>0</v>
      </c>
      <c r="C47" s="12">
        <f>ÖĞRENCİLİSTESİ!J39</f>
        <v>0</v>
      </c>
      <c r="D47" s="2"/>
      <c r="E47" s="3"/>
      <c r="F47" s="3"/>
      <c r="G47" s="3"/>
      <c r="H47" s="3"/>
      <c r="I47" s="3"/>
      <c r="J47" s="3"/>
      <c r="K47" s="3"/>
      <c r="L47" s="4" t="e">
        <f t="shared" si="0"/>
        <v>#DIV/0!</v>
      </c>
      <c r="M47" s="60" t="e">
        <f t="shared" si="1"/>
        <v>#DIV/0!</v>
      </c>
    </row>
    <row r="48" spans="1:13" ht="20.100000000000001" customHeight="1" x14ac:dyDescent="0.25">
      <c r="A48" s="11">
        <f>ÖĞRENCİLİSTESİ!H40</f>
        <v>36</v>
      </c>
      <c r="B48" s="11">
        <f>ÖĞRENCİLİSTESİ!I40</f>
        <v>0</v>
      </c>
      <c r="C48" s="12">
        <f>ÖĞRENCİLİSTESİ!J40</f>
        <v>0</v>
      </c>
      <c r="D48" s="2"/>
      <c r="E48" s="3"/>
      <c r="F48" s="3"/>
      <c r="G48" s="3"/>
      <c r="H48" s="3"/>
      <c r="I48" s="3"/>
      <c r="J48" s="3"/>
      <c r="K48" s="3"/>
      <c r="L48" s="4" t="e">
        <f t="shared" si="0"/>
        <v>#DIV/0!</v>
      </c>
      <c r="M48" s="60" t="e">
        <f t="shared" si="1"/>
        <v>#DIV/0!</v>
      </c>
    </row>
    <row r="49" spans="1:15" ht="20.100000000000001" customHeight="1" x14ac:dyDescent="0.25">
      <c r="A49" s="11">
        <f>ÖĞRENCİLİSTESİ!H41</f>
        <v>37</v>
      </c>
      <c r="B49" s="11">
        <f>ÖĞRENCİLİSTESİ!I41</f>
        <v>0</v>
      </c>
      <c r="C49" s="12">
        <f>ÖĞRENCİLİSTESİ!J41</f>
        <v>0</v>
      </c>
      <c r="D49" s="2"/>
      <c r="E49" s="3"/>
      <c r="F49" s="3"/>
      <c r="G49" s="3"/>
      <c r="H49" s="3"/>
      <c r="I49" s="3"/>
      <c r="J49" s="3"/>
      <c r="K49" s="3"/>
      <c r="L49" s="4" t="e">
        <f t="shared" si="0"/>
        <v>#DIV/0!</v>
      </c>
      <c r="M49" s="60" t="e">
        <f t="shared" si="1"/>
        <v>#DIV/0!</v>
      </c>
    </row>
    <row r="50" spans="1:15" ht="20.100000000000001" customHeight="1" x14ac:dyDescent="0.25">
      <c r="N50" s="24"/>
      <c r="O50" s="24"/>
    </row>
    <row r="51" spans="1:15" x14ac:dyDescent="0.25">
      <c r="L51" s="192">
        <f>ÖĞRENCİLİSTESİ!L2</f>
        <v>0</v>
      </c>
      <c r="M51" s="192"/>
      <c r="N51" s="24"/>
      <c r="O51" s="24"/>
    </row>
    <row r="52" spans="1:15" ht="15" x14ac:dyDescent="0.25">
      <c r="L52" s="188" t="str">
        <f>ÖĞRENCİLİSTESİ!L3</f>
        <v>3/B Sınıf Öğretmeni</v>
      </c>
      <c r="M52" s="188"/>
      <c r="N52" s="24"/>
      <c r="O52" s="24"/>
    </row>
    <row r="53" spans="1:15" x14ac:dyDescent="0.25">
      <c r="L53" s="25"/>
      <c r="M53" s="71"/>
      <c r="N53" s="24"/>
      <c r="O53" s="24"/>
    </row>
    <row r="54" spans="1:15" x14ac:dyDescent="0.25">
      <c r="L54" s="25"/>
      <c r="M54" s="71"/>
    </row>
  </sheetData>
  <protectedRanges>
    <protectedRange sqref="A13:C49" name="Aralık1_1_1_1"/>
  </protectedRanges>
  <mergeCells count="17">
    <mergeCell ref="J3:J11"/>
    <mergeCell ref="K3:K11"/>
    <mergeCell ref="G3:G11"/>
    <mergeCell ref="L51:M51"/>
    <mergeCell ref="L52:M52"/>
    <mergeCell ref="A1:M1"/>
    <mergeCell ref="A2:B2"/>
    <mergeCell ref="C2:M2"/>
    <mergeCell ref="A3:A11"/>
    <mergeCell ref="B3:B11"/>
    <mergeCell ref="L3:L12"/>
    <mergeCell ref="E3:E11"/>
    <mergeCell ref="F3:F11"/>
    <mergeCell ref="M3:M12"/>
    <mergeCell ref="D3:D11"/>
    <mergeCell ref="H3:H11"/>
    <mergeCell ref="I3:I1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1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sqref="A1:M1"/>
    </sheetView>
  </sheetViews>
  <sheetFormatPr defaultRowHeight="15.75" x14ac:dyDescent="0.25"/>
  <cols>
    <col min="1" max="2" width="4.7109375" style="38" customWidth="1"/>
    <col min="3" max="3" width="25.7109375" style="38" customWidth="1"/>
    <col min="4" max="11" width="5.7109375" style="1" customWidth="1"/>
    <col min="12" max="13" width="5.7109375" style="5" customWidth="1"/>
    <col min="14" max="14" width="5.7109375" style="1" customWidth="1"/>
    <col min="15" max="17" width="7.7109375" style="1" customWidth="1"/>
    <col min="18" max="16384" width="9.140625" style="1"/>
  </cols>
  <sheetData>
    <row r="1" spans="1:13" ht="20.100000000000001" customHeight="1" x14ac:dyDescent="0.3">
      <c r="A1" s="193" t="e">
        <f>#REF!</f>
        <v>#REF!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5"/>
    </row>
    <row r="2" spans="1:13" ht="20.100000000000001" customHeight="1" x14ac:dyDescent="0.3">
      <c r="A2" s="193" t="e">
        <f>#REF!</f>
        <v>#REF!</v>
      </c>
      <c r="B2" s="195"/>
      <c r="C2" s="194" t="s">
        <v>26</v>
      </c>
      <c r="D2" s="194"/>
      <c r="E2" s="194"/>
      <c r="F2" s="194"/>
      <c r="G2" s="194"/>
      <c r="H2" s="194"/>
      <c r="I2" s="194"/>
      <c r="J2" s="194"/>
      <c r="K2" s="194"/>
      <c r="L2" s="194"/>
      <c r="M2" s="195"/>
    </row>
    <row r="3" spans="1:13" ht="35.1" customHeight="1" x14ac:dyDescent="0.25">
      <c r="A3" s="59"/>
      <c r="B3" s="29"/>
      <c r="C3" s="260"/>
      <c r="D3" s="283" t="s">
        <v>24</v>
      </c>
      <c r="E3" s="283" t="s">
        <v>25</v>
      </c>
      <c r="F3" s="283" t="s">
        <v>23</v>
      </c>
      <c r="G3" s="283" t="s">
        <v>6</v>
      </c>
      <c r="H3" s="283"/>
      <c r="I3" s="283"/>
      <c r="J3" s="283"/>
      <c r="K3" s="283"/>
      <c r="L3" s="204" t="s">
        <v>13</v>
      </c>
      <c r="M3" s="204" t="s">
        <v>11</v>
      </c>
    </row>
    <row r="4" spans="1:13" ht="35.1" customHeight="1" x14ac:dyDescent="0.25">
      <c r="A4" s="62"/>
      <c r="B4" s="31"/>
      <c r="C4" s="261"/>
      <c r="D4" s="284"/>
      <c r="E4" s="284"/>
      <c r="F4" s="284"/>
      <c r="G4" s="284"/>
      <c r="H4" s="284"/>
      <c r="I4" s="284"/>
      <c r="J4" s="284"/>
      <c r="K4" s="284"/>
      <c r="L4" s="201"/>
      <c r="M4" s="201"/>
    </row>
    <row r="5" spans="1:13" ht="35.1" customHeight="1" x14ac:dyDescent="0.25">
      <c r="A5" s="62"/>
      <c r="B5" s="31"/>
      <c r="C5" s="261"/>
      <c r="D5" s="284"/>
      <c r="E5" s="284"/>
      <c r="F5" s="284"/>
      <c r="G5" s="284"/>
      <c r="H5" s="284"/>
      <c r="I5" s="284"/>
      <c r="J5" s="284"/>
      <c r="K5" s="284"/>
      <c r="L5" s="201"/>
      <c r="M5" s="201"/>
    </row>
    <row r="6" spans="1:13" ht="35.1" customHeight="1" x14ac:dyDescent="0.25">
      <c r="A6" s="62"/>
      <c r="B6" s="31"/>
      <c r="C6" s="261"/>
      <c r="D6" s="284"/>
      <c r="E6" s="284"/>
      <c r="F6" s="284"/>
      <c r="G6" s="284"/>
      <c r="H6" s="284"/>
      <c r="I6" s="284"/>
      <c r="J6" s="284"/>
      <c r="K6" s="284"/>
      <c r="L6" s="201"/>
      <c r="M6" s="201"/>
    </row>
    <row r="7" spans="1:13" ht="35.1" customHeight="1" x14ac:dyDescent="0.25">
      <c r="A7" s="62"/>
      <c r="B7" s="31"/>
      <c r="C7" s="261"/>
      <c r="D7" s="284"/>
      <c r="E7" s="284"/>
      <c r="F7" s="284"/>
      <c r="G7" s="284"/>
      <c r="H7" s="284"/>
      <c r="I7" s="284"/>
      <c r="J7" s="284"/>
      <c r="K7" s="284"/>
      <c r="L7" s="201"/>
      <c r="M7" s="201"/>
    </row>
    <row r="8" spans="1:13" ht="35.1" customHeight="1" x14ac:dyDescent="0.25">
      <c r="A8" s="36"/>
      <c r="B8" s="31"/>
      <c r="C8" s="261"/>
      <c r="D8" s="284"/>
      <c r="E8" s="284"/>
      <c r="F8" s="284"/>
      <c r="G8" s="284"/>
      <c r="H8" s="284"/>
      <c r="I8" s="284"/>
      <c r="J8" s="284"/>
      <c r="K8" s="284"/>
      <c r="L8" s="201"/>
      <c r="M8" s="201"/>
    </row>
    <row r="9" spans="1:13" ht="35.1" customHeight="1" x14ac:dyDescent="0.25">
      <c r="A9" s="37"/>
      <c r="B9" s="32"/>
      <c r="C9" s="262"/>
      <c r="D9" s="285"/>
      <c r="E9" s="285"/>
      <c r="F9" s="285"/>
      <c r="G9" s="285"/>
      <c r="H9" s="285"/>
      <c r="I9" s="285"/>
      <c r="J9" s="285"/>
      <c r="K9" s="285"/>
      <c r="L9" s="201"/>
      <c r="M9" s="201"/>
    </row>
    <row r="10" spans="1:13" ht="18.95" customHeight="1" x14ac:dyDescent="0.25">
      <c r="A10" s="9" t="s">
        <v>1</v>
      </c>
      <c r="B10" s="9" t="s">
        <v>0</v>
      </c>
      <c r="C10" s="20" t="s">
        <v>10</v>
      </c>
      <c r="D10" s="7">
        <v>1</v>
      </c>
      <c r="E10" s="7">
        <v>2</v>
      </c>
      <c r="F10" s="7">
        <v>3</v>
      </c>
      <c r="G10" s="7">
        <v>4</v>
      </c>
      <c r="H10" s="7">
        <v>5</v>
      </c>
      <c r="I10" s="7">
        <v>6</v>
      </c>
      <c r="J10" s="7">
        <v>7</v>
      </c>
      <c r="K10" s="7">
        <v>8</v>
      </c>
      <c r="L10" s="202"/>
      <c r="M10" s="202"/>
    </row>
    <row r="11" spans="1:13" ht="17.100000000000001" customHeight="1" x14ac:dyDescent="0.25">
      <c r="A11" s="39">
        <f>ÖĞRENCİLİSTESİ!A5</f>
        <v>1</v>
      </c>
      <c r="B11" s="39">
        <f>ÖĞRENCİLİSTESİ!B5</f>
        <v>5</v>
      </c>
      <c r="C11" s="40" t="str">
        <f>ÖĞRENCİLİSTESİ!C5</f>
        <v>BİLAL ENSAR ERTAŞ</v>
      </c>
      <c r="D11" s="2"/>
      <c r="E11" s="3"/>
      <c r="F11" s="3"/>
      <c r="G11" s="3"/>
      <c r="H11" s="3"/>
      <c r="I11" s="3"/>
      <c r="J11" s="3"/>
      <c r="K11" s="3"/>
      <c r="L11" s="4">
        <f t="shared" ref="L11:L48" si="0">SUM(D11:K11)</f>
        <v>0</v>
      </c>
      <c r="M11" s="4">
        <f t="shared" ref="M11:M47" si="1">ROUND(SUM(D11:K11)/36*100,0)</f>
        <v>0</v>
      </c>
    </row>
    <row r="12" spans="1:13" ht="17.100000000000001" customHeight="1" x14ac:dyDescent="0.25">
      <c r="A12" s="41">
        <f>ÖĞRENCİLİSTESİ!A6</f>
        <v>2</v>
      </c>
      <c r="B12" s="41">
        <f>ÖĞRENCİLİSTESİ!B6</f>
        <v>12</v>
      </c>
      <c r="C12" s="42" t="str">
        <f>ÖĞRENCİLİSTESİ!C6</f>
        <v>ARDA ÇATAL</v>
      </c>
      <c r="D12" s="2"/>
      <c r="E12" s="3"/>
      <c r="F12" s="3"/>
      <c r="G12" s="3"/>
      <c r="H12" s="3"/>
      <c r="I12" s="3"/>
      <c r="J12" s="3"/>
      <c r="K12" s="3"/>
      <c r="L12" s="4">
        <f t="shared" si="0"/>
        <v>0</v>
      </c>
      <c r="M12" s="4">
        <f t="shared" si="1"/>
        <v>0</v>
      </c>
    </row>
    <row r="13" spans="1:13" ht="17.100000000000001" customHeight="1" x14ac:dyDescent="0.25">
      <c r="A13" s="39">
        <f>ÖĞRENCİLİSTESİ!A7</f>
        <v>3</v>
      </c>
      <c r="B13" s="39">
        <f>ÖĞRENCİLİSTESİ!B7</f>
        <v>38</v>
      </c>
      <c r="C13" s="40" t="str">
        <f>ÖĞRENCİLİSTESİ!C7</f>
        <v>AYŞE BUĞLEM İMROZ</v>
      </c>
      <c r="D13" s="2"/>
      <c r="E13" s="3"/>
      <c r="F13" s="3"/>
      <c r="G13" s="3"/>
      <c r="H13" s="3"/>
      <c r="I13" s="3"/>
      <c r="J13" s="3"/>
      <c r="K13" s="3"/>
      <c r="L13" s="4">
        <f t="shared" si="0"/>
        <v>0</v>
      </c>
      <c r="M13" s="4">
        <f t="shared" si="1"/>
        <v>0</v>
      </c>
    </row>
    <row r="14" spans="1:13" ht="17.100000000000001" customHeight="1" x14ac:dyDescent="0.25">
      <c r="A14" s="41">
        <f>ÖĞRENCİLİSTESİ!A8</f>
        <v>4</v>
      </c>
      <c r="B14" s="41">
        <f>ÖĞRENCİLİSTESİ!B8</f>
        <v>44</v>
      </c>
      <c r="C14" s="42" t="str">
        <f>ÖĞRENCİLİSTESİ!C8</f>
        <v>YUSUF EREN KILIÇ</v>
      </c>
      <c r="D14" s="2"/>
      <c r="E14" s="3"/>
      <c r="F14" s="3"/>
      <c r="G14" s="3"/>
      <c r="H14" s="3"/>
      <c r="I14" s="3"/>
      <c r="J14" s="3"/>
      <c r="K14" s="3"/>
      <c r="L14" s="4">
        <f t="shared" si="0"/>
        <v>0</v>
      </c>
      <c r="M14" s="4">
        <f t="shared" si="1"/>
        <v>0</v>
      </c>
    </row>
    <row r="15" spans="1:13" ht="17.100000000000001" customHeight="1" x14ac:dyDescent="0.25">
      <c r="A15" s="39">
        <f>ÖĞRENCİLİSTESİ!A9</f>
        <v>5</v>
      </c>
      <c r="B15" s="39">
        <f>ÖĞRENCİLİSTESİ!B9</f>
        <v>50</v>
      </c>
      <c r="C15" s="40" t="str">
        <f>ÖĞRENCİLİSTESİ!C9</f>
        <v>ALİ KORALP ERGİT</v>
      </c>
      <c r="D15" s="2"/>
      <c r="E15" s="3"/>
      <c r="F15" s="3"/>
      <c r="G15" s="3"/>
      <c r="H15" s="3"/>
      <c r="I15" s="3"/>
      <c r="J15" s="3"/>
      <c r="K15" s="3"/>
      <c r="L15" s="4">
        <f t="shared" si="0"/>
        <v>0</v>
      </c>
      <c r="M15" s="4">
        <f t="shared" si="1"/>
        <v>0</v>
      </c>
    </row>
    <row r="16" spans="1:13" ht="17.100000000000001" customHeight="1" x14ac:dyDescent="0.25">
      <c r="A16" s="41">
        <f>ÖĞRENCİLİSTESİ!A10</f>
        <v>6</v>
      </c>
      <c r="B16" s="41">
        <f>ÖĞRENCİLİSTESİ!B10</f>
        <v>53</v>
      </c>
      <c r="C16" s="42" t="str">
        <f>ÖĞRENCİLİSTESİ!C10</f>
        <v>ALİ TAHA YILMAZ</v>
      </c>
      <c r="D16" s="2"/>
      <c r="E16" s="3"/>
      <c r="F16" s="3"/>
      <c r="G16" s="3"/>
      <c r="H16" s="3"/>
      <c r="I16" s="3"/>
      <c r="J16" s="3"/>
      <c r="K16" s="3"/>
      <c r="L16" s="4">
        <f t="shared" si="0"/>
        <v>0</v>
      </c>
      <c r="M16" s="4">
        <f t="shared" si="1"/>
        <v>0</v>
      </c>
    </row>
    <row r="17" spans="1:13" ht="17.100000000000001" customHeight="1" x14ac:dyDescent="0.25">
      <c r="A17" s="39">
        <f>ÖĞRENCİLİSTESİ!A12</f>
        <v>8</v>
      </c>
      <c r="B17" s="39">
        <f>ÖĞRENCİLİSTESİ!B12</f>
        <v>56</v>
      </c>
      <c r="C17" s="40" t="str">
        <f>ÖĞRENCİLİSTESİ!C12</f>
        <v>AMİNE BİNGÖL</v>
      </c>
      <c r="D17" s="2"/>
      <c r="E17" s="3"/>
      <c r="F17" s="3"/>
      <c r="G17" s="3"/>
      <c r="H17" s="3"/>
      <c r="I17" s="3"/>
      <c r="J17" s="3"/>
      <c r="K17" s="3"/>
      <c r="L17" s="4">
        <f t="shared" si="0"/>
        <v>0</v>
      </c>
      <c r="M17" s="4">
        <f t="shared" si="1"/>
        <v>0</v>
      </c>
    </row>
    <row r="18" spans="1:13" ht="17.100000000000001" customHeight="1" x14ac:dyDescent="0.25">
      <c r="A18" s="41">
        <f>ÖĞRENCİLİSTESİ!A13</f>
        <v>9</v>
      </c>
      <c r="B18" s="41">
        <f>ÖĞRENCİLİSTESİ!B13</f>
        <v>61</v>
      </c>
      <c r="C18" s="42" t="str">
        <f>ÖĞRENCİLİSTESİ!C13</f>
        <v>AYAZ TAŞDELEN</v>
      </c>
      <c r="D18" s="2"/>
      <c r="E18" s="3"/>
      <c r="F18" s="3"/>
      <c r="G18" s="3"/>
      <c r="H18" s="3"/>
      <c r="I18" s="3"/>
      <c r="J18" s="3"/>
      <c r="K18" s="3"/>
      <c r="L18" s="4">
        <f t="shared" si="0"/>
        <v>0</v>
      </c>
      <c r="M18" s="4">
        <f t="shared" si="1"/>
        <v>0</v>
      </c>
    </row>
    <row r="19" spans="1:13" ht="17.100000000000001" customHeight="1" x14ac:dyDescent="0.25">
      <c r="A19" s="39">
        <f>ÖĞRENCİLİSTESİ!A14</f>
        <v>10</v>
      </c>
      <c r="B19" s="39">
        <f>ÖĞRENCİLİSTESİ!B14</f>
        <v>68</v>
      </c>
      <c r="C19" s="40" t="str">
        <f>ÖĞRENCİLİSTESİ!C14</f>
        <v>BERAT BERK KURT</v>
      </c>
      <c r="D19" s="2"/>
      <c r="E19" s="3"/>
      <c r="F19" s="3"/>
      <c r="G19" s="3"/>
      <c r="H19" s="3"/>
      <c r="I19" s="3"/>
      <c r="J19" s="3"/>
      <c r="K19" s="3"/>
      <c r="L19" s="4">
        <f t="shared" si="0"/>
        <v>0</v>
      </c>
      <c r="M19" s="4">
        <f t="shared" si="1"/>
        <v>0</v>
      </c>
    </row>
    <row r="20" spans="1:13" ht="17.100000000000001" customHeight="1" x14ac:dyDescent="0.25">
      <c r="A20" s="41">
        <f>ÖĞRENCİLİSTESİ!A15</f>
        <v>11</v>
      </c>
      <c r="B20" s="41">
        <f>ÖĞRENCİLİSTESİ!B15</f>
        <v>77</v>
      </c>
      <c r="C20" s="42" t="str">
        <f>ÖĞRENCİLİSTESİ!C15</f>
        <v>CEYLİN ADA DALAKKAYA</v>
      </c>
      <c r="D20" s="2"/>
      <c r="E20" s="3"/>
      <c r="F20" s="3"/>
      <c r="G20" s="3"/>
      <c r="H20" s="3"/>
      <c r="I20" s="3"/>
      <c r="J20" s="3"/>
      <c r="K20" s="3"/>
      <c r="L20" s="4">
        <f t="shared" si="0"/>
        <v>0</v>
      </c>
      <c r="M20" s="4">
        <f t="shared" si="1"/>
        <v>0</v>
      </c>
    </row>
    <row r="21" spans="1:13" ht="17.100000000000001" customHeight="1" x14ac:dyDescent="0.25">
      <c r="A21" s="39">
        <f>ÖĞRENCİLİSTESİ!A16</f>
        <v>12</v>
      </c>
      <c r="B21" s="39">
        <f>ÖĞRENCİLİSTESİ!B16</f>
        <v>106</v>
      </c>
      <c r="C21" s="40" t="str">
        <f>ÖĞRENCİLİSTESİ!C16</f>
        <v>ELİF IRMAK ÖREN</v>
      </c>
      <c r="D21" s="2"/>
      <c r="E21" s="3"/>
      <c r="F21" s="3"/>
      <c r="G21" s="3"/>
      <c r="H21" s="3"/>
      <c r="I21" s="3"/>
      <c r="J21" s="3"/>
      <c r="K21" s="3"/>
      <c r="L21" s="4">
        <f t="shared" si="0"/>
        <v>0</v>
      </c>
      <c r="M21" s="4">
        <f t="shared" si="1"/>
        <v>0</v>
      </c>
    </row>
    <row r="22" spans="1:13" ht="17.100000000000001" customHeight="1" x14ac:dyDescent="0.25">
      <c r="A22" s="41">
        <f>ÖĞRENCİLİSTESİ!A17</f>
        <v>13</v>
      </c>
      <c r="B22" s="41">
        <f>ÖĞRENCİLİSTESİ!B17</f>
        <v>122</v>
      </c>
      <c r="C22" s="42" t="str">
        <f>ÖĞRENCİLİSTESİ!C17</f>
        <v>EYLÜL ÖZTÜRK</v>
      </c>
      <c r="D22" s="2"/>
      <c r="E22" s="3"/>
      <c r="F22" s="3"/>
      <c r="G22" s="3"/>
      <c r="H22" s="3"/>
      <c r="I22" s="3"/>
      <c r="J22" s="3"/>
      <c r="K22" s="3"/>
      <c r="L22" s="4">
        <f t="shared" si="0"/>
        <v>0</v>
      </c>
      <c r="M22" s="4">
        <f t="shared" si="1"/>
        <v>0</v>
      </c>
    </row>
    <row r="23" spans="1:13" ht="17.100000000000001" customHeight="1" x14ac:dyDescent="0.25">
      <c r="A23" s="39">
        <f>ÖĞRENCİLİSTESİ!A18</f>
        <v>14</v>
      </c>
      <c r="B23" s="39">
        <f>ÖĞRENCİLİSTESİ!B18</f>
        <v>142</v>
      </c>
      <c r="C23" s="40" t="str">
        <f>ÖĞRENCİLİSTESİ!C18</f>
        <v>ILGIN BALYEMEZ</v>
      </c>
      <c r="D23" s="2"/>
      <c r="E23" s="3"/>
      <c r="F23" s="3"/>
      <c r="G23" s="3"/>
      <c r="H23" s="3"/>
      <c r="I23" s="3"/>
      <c r="J23" s="3"/>
      <c r="K23" s="3"/>
      <c r="L23" s="4">
        <f t="shared" si="0"/>
        <v>0</v>
      </c>
      <c r="M23" s="4">
        <f t="shared" si="1"/>
        <v>0</v>
      </c>
    </row>
    <row r="24" spans="1:13" ht="17.100000000000001" customHeight="1" x14ac:dyDescent="0.25">
      <c r="A24" s="41">
        <f>ÖĞRENCİLİSTESİ!A19</f>
        <v>15</v>
      </c>
      <c r="B24" s="41">
        <f>ÖĞRENCİLİSTESİ!B19</f>
        <v>146</v>
      </c>
      <c r="C24" s="42" t="str">
        <f>ÖĞRENCİLİSTESİ!C19</f>
        <v>IRMAK BALYEMEZ</v>
      </c>
      <c r="D24" s="2"/>
      <c r="E24" s="3"/>
      <c r="F24" s="3"/>
      <c r="G24" s="3"/>
      <c r="H24" s="3"/>
      <c r="I24" s="3"/>
      <c r="J24" s="3"/>
      <c r="K24" s="3"/>
      <c r="L24" s="4">
        <f t="shared" si="0"/>
        <v>0</v>
      </c>
      <c r="M24" s="4">
        <f t="shared" si="1"/>
        <v>0</v>
      </c>
    </row>
    <row r="25" spans="1:13" ht="17.100000000000001" customHeight="1" x14ac:dyDescent="0.25">
      <c r="A25" s="39">
        <f>ÖĞRENCİLİSTESİ!A20</f>
        <v>16</v>
      </c>
      <c r="B25" s="39">
        <f>ÖĞRENCİLİSTESİ!B20</f>
        <v>179</v>
      </c>
      <c r="C25" s="40" t="str">
        <f>ÖĞRENCİLİSTESİ!C20</f>
        <v>KUZEY AYGÜN</v>
      </c>
      <c r="D25" s="2"/>
      <c r="E25" s="3"/>
      <c r="F25" s="3"/>
      <c r="G25" s="3"/>
      <c r="H25" s="3"/>
      <c r="I25" s="3"/>
      <c r="J25" s="3"/>
      <c r="K25" s="3"/>
      <c r="L25" s="4">
        <f t="shared" si="0"/>
        <v>0</v>
      </c>
      <c r="M25" s="4">
        <f t="shared" si="1"/>
        <v>0</v>
      </c>
    </row>
    <row r="26" spans="1:13" ht="17.100000000000001" customHeight="1" x14ac:dyDescent="0.25">
      <c r="A26" s="41">
        <f>ÖĞRENCİLİSTESİ!A21</f>
        <v>17</v>
      </c>
      <c r="B26" s="41">
        <f>ÖĞRENCİLİSTESİ!B21</f>
        <v>184</v>
      </c>
      <c r="C26" s="42" t="str">
        <f>ÖĞRENCİLİSTESİ!C21</f>
        <v>MEHMET ARİF DENİZ</v>
      </c>
      <c r="D26" s="2"/>
      <c r="E26" s="3"/>
      <c r="F26" s="3"/>
      <c r="G26" s="3"/>
      <c r="H26" s="3"/>
      <c r="I26" s="3"/>
      <c r="J26" s="3"/>
      <c r="K26" s="3"/>
      <c r="L26" s="4">
        <f t="shared" si="0"/>
        <v>0</v>
      </c>
      <c r="M26" s="4">
        <f t="shared" si="1"/>
        <v>0</v>
      </c>
    </row>
    <row r="27" spans="1:13" ht="17.100000000000001" customHeight="1" x14ac:dyDescent="0.25">
      <c r="A27" s="39">
        <f>ÖĞRENCİLİSTESİ!A22</f>
        <v>18</v>
      </c>
      <c r="B27" s="39">
        <f>ÖĞRENCİLİSTESİ!B22</f>
        <v>188</v>
      </c>
      <c r="C27" s="40" t="str">
        <f>ÖĞRENCİLİSTESİ!C22</f>
        <v>MEHMET SENCER YARAR</v>
      </c>
      <c r="D27" s="2"/>
      <c r="E27" s="3"/>
      <c r="F27" s="3"/>
      <c r="G27" s="3"/>
      <c r="H27" s="3"/>
      <c r="I27" s="3"/>
      <c r="J27" s="3"/>
      <c r="K27" s="3"/>
      <c r="L27" s="4">
        <f t="shared" si="0"/>
        <v>0</v>
      </c>
      <c r="M27" s="4">
        <f t="shared" si="1"/>
        <v>0</v>
      </c>
    </row>
    <row r="28" spans="1:13" ht="17.100000000000001" customHeight="1" x14ac:dyDescent="0.25">
      <c r="A28" s="41">
        <f>ÖĞRENCİLİSTESİ!A23</f>
        <v>19</v>
      </c>
      <c r="B28" s="41">
        <f>ÖĞRENCİLİSTESİ!B23</f>
        <v>198</v>
      </c>
      <c r="C28" s="42" t="str">
        <f>ÖĞRENCİLİSTESİ!C23</f>
        <v>ÖMER FARUK BALTAŞ</v>
      </c>
      <c r="D28" s="2"/>
      <c r="E28" s="3"/>
      <c r="F28" s="3"/>
      <c r="G28" s="3"/>
      <c r="H28" s="3"/>
      <c r="I28" s="3"/>
      <c r="J28" s="3"/>
      <c r="K28" s="3"/>
      <c r="L28" s="4">
        <f t="shared" si="0"/>
        <v>0</v>
      </c>
      <c r="M28" s="4">
        <f t="shared" si="1"/>
        <v>0</v>
      </c>
    </row>
    <row r="29" spans="1:13" ht="17.100000000000001" customHeight="1" x14ac:dyDescent="0.25">
      <c r="A29" s="39">
        <f>ÖĞRENCİLİSTESİ!A24</f>
        <v>20</v>
      </c>
      <c r="B29" s="39">
        <f>ÖĞRENCİLİSTESİ!B24</f>
        <v>200</v>
      </c>
      <c r="C29" s="40" t="str">
        <f>ÖĞRENCİLİSTESİ!C24</f>
        <v>ÖMER KOŞAR</v>
      </c>
      <c r="D29" s="2"/>
      <c r="E29" s="3"/>
      <c r="F29" s="3"/>
      <c r="G29" s="3"/>
      <c r="H29" s="3"/>
      <c r="I29" s="3"/>
      <c r="J29" s="3"/>
      <c r="K29" s="3"/>
      <c r="L29" s="4">
        <f t="shared" si="0"/>
        <v>0</v>
      </c>
      <c r="M29" s="4">
        <f t="shared" si="1"/>
        <v>0</v>
      </c>
    </row>
    <row r="30" spans="1:13" ht="17.100000000000001" customHeight="1" x14ac:dyDescent="0.25">
      <c r="A30" s="41">
        <f>ÖĞRENCİLİSTESİ!A25</f>
        <v>21</v>
      </c>
      <c r="B30" s="41">
        <f>ÖĞRENCİLİSTESİ!B25</f>
        <v>219</v>
      </c>
      <c r="C30" s="42" t="str">
        <f>ÖĞRENCİLİSTESİ!C25</f>
        <v>TUĞSEM DURU KARABABA</v>
      </c>
      <c r="D30" s="2"/>
      <c r="E30" s="3"/>
      <c r="F30" s="3"/>
      <c r="G30" s="3"/>
      <c r="H30" s="3"/>
      <c r="I30" s="3"/>
      <c r="J30" s="3"/>
      <c r="K30" s="3"/>
      <c r="L30" s="4">
        <f t="shared" si="0"/>
        <v>0</v>
      </c>
      <c r="M30" s="4">
        <f t="shared" si="1"/>
        <v>0</v>
      </c>
    </row>
    <row r="31" spans="1:13" ht="17.100000000000001" customHeight="1" x14ac:dyDescent="0.25">
      <c r="A31" s="39">
        <f>ÖĞRENCİLİSTESİ!A26</f>
        <v>22</v>
      </c>
      <c r="B31" s="39">
        <f>ÖĞRENCİLİSTESİ!B26</f>
        <v>221</v>
      </c>
      <c r="C31" s="40" t="str">
        <f>ÖĞRENCİLİSTESİ!C26</f>
        <v>TUNA ÖZTOPRAK</v>
      </c>
      <c r="D31" s="2"/>
      <c r="E31" s="3"/>
      <c r="F31" s="3"/>
      <c r="G31" s="3"/>
      <c r="H31" s="3"/>
      <c r="I31" s="3"/>
      <c r="J31" s="3"/>
      <c r="K31" s="3"/>
      <c r="L31" s="4">
        <f t="shared" si="0"/>
        <v>0</v>
      </c>
      <c r="M31" s="4">
        <f t="shared" si="1"/>
        <v>0</v>
      </c>
    </row>
    <row r="32" spans="1:13" ht="17.100000000000001" customHeight="1" x14ac:dyDescent="0.25">
      <c r="A32" s="41">
        <f>ÖĞRENCİLİSTESİ!A27</f>
        <v>23</v>
      </c>
      <c r="B32" s="41">
        <f>ÖĞRENCİLİSTESİ!B27</f>
        <v>227</v>
      </c>
      <c r="C32" s="42" t="str">
        <f>ÖĞRENCİLİSTESİ!C27</f>
        <v>UMUT DENİZ KOCA</v>
      </c>
      <c r="D32" s="2"/>
      <c r="E32" s="3"/>
      <c r="F32" s="3"/>
      <c r="G32" s="3"/>
      <c r="H32" s="3"/>
      <c r="I32" s="3"/>
      <c r="J32" s="3"/>
      <c r="K32" s="3"/>
      <c r="L32" s="4">
        <f t="shared" si="0"/>
        <v>0</v>
      </c>
      <c r="M32" s="4">
        <f t="shared" si="1"/>
        <v>0</v>
      </c>
    </row>
    <row r="33" spans="1:13" ht="17.100000000000001" customHeight="1" x14ac:dyDescent="0.25">
      <c r="A33" s="39">
        <f>ÖĞRENCİLİSTESİ!A28</f>
        <v>24</v>
      </c>
      <c r="B33" s="39">
        <f>ÖĞRENCİLİSTESİ!B28</f>
        <v>239</v>
      </c>
      <c r="C33" s="40" t="str">
        <f>ÖĞRENCİLİSTESİ!C28</f>
        <v>ZEYNEP DİLA ÇELİK</v>
      </c>
      <c r="D33" s="2"/>
      <c r="E33" s="3"/>
      <c r="F33" s="3"/>
      <c r="G33" s="3"/>
      <c r="H33" s="3"/>
      <c r="I33" s="3"/>
      <c r="J33" s="3"/>
      <c r="K33" s="3"/>
      <c r="L33" s="4">
        <f t="shared" si="0"/>
        <v>0</v>
      </c>
      <c r="M33" s="4">
        <f t="shared" si="1"/>
        <v>0</v>
      </c>
    </row>
    <row r="34" spans="1:13" ht="17.100000000000001" customHeight="1" x14ac:dyDescent="0.25">
      <c r="A34" s="41">
        <f>ÖĞRENCİLİSTESİ!A29</f>
        <v>25</v>
      </c>
      <c r="B34" s="41">
        <f>ÖĞRENCİLİSTESİ!B29</f>
        <v>253</v>
      </c>
      <c r="C34" s="42" t="str">
        <f>ÖĞRENCİLİSTESİ!C29</f>
        <v>MEHMET EREN EKER</v>
      </c>
      <c r="D34" s="2"/>
      <c r="E34" s="3"/>
      <c r="F34" s="3"/>
      <c r="G34" s="3"/>
      <c r="H34" s="3"/>
      <c r="I34" s="3"/>
      <c r="J34" s="3"/>
      <c r="K34" s="3"/>
      <c r="L34" s="4">
        <f t="shared" si="0"/>
        <v>0</v>
      </c>
      <c r="M34" s="4">
        <f t="shared" si="1"/>
        <v>0</v>
      </c>
    </row>
    <row r="35" spans="1:13" ht="17.100000000000001" customHeight="1" x14ac:dyDescent="0.25">
      <c r="A35" s="39">
        <f>ÖĞRENCİLİSTESİ!A30</f>
        <v>26</v>
      </c>
      <c r="B35" s="39">
        <f>ÖĞRENCİLİSTESİ!B30</f>
        <v>0</v>
      </c>
      <c r="C35" s="40">
        <f>ÖĞRENCİLİSTESİ!C30</f>
        <v>0</v>
      </c>
      <c r="D35" s="2"/>
      <c r="E35" s="3"/>
      <c r="F35" s="3"/>
      <c r="G35" s="3"/>
      <c r="H35" s="3"/>
      <c r="I35" s="3"/>
      <c r="J35" s="3"/>
      <c r="K35" s="3"/>
      <c r="L35" s="4">
        <f t="shared" si="0"/>
        <v>0</v>
      </c>
      <c r="M35" s="4">
        <f t="shared" si="1"/>
        <v>0</v>
      </c>
    </row>
    <row r="36" spans="1:13" ht="17.100000000000001" customHeight="1" x14ac:dyDescent="0.25">
      <c r="A36" s="41">
        <f>ÖĞRENCİLİSTESİ!A31</f>
        <v>27</v>
      </c>
      <c r="B36" s="41">
        <f>ÖĞRENCİLİSTESİ!B31</f>
        <v>0</v>
      </c>
      <c r="C36" s="42">
        <f>ÖĞRENCİLİSTESİ!C31</f>
        <v>0</v>
      </c>
      <c r="D36" s="2"/>
      <c r="E36" s="3"/>
      <c r="F36" s="3"/>
      <c r="G36" s="3"/>
      <c r="H36" s="3"/>
      <c r="I36" s="3"/>
      <c r="J36" s="3"/>
      <c r="K36" s="3"/>
      <c r="L36" s="4">
        <f t="shared" si="0"/>
        <v>0</v>
      </c>
      <c r="M36" s="4">
        <f t="shared" si="1"/>
        <v>0</v>
      </c>
    </row>
    <row r="37" spans="1:13" ht="17.100000000000001" customHeight="1" x14ac:dyDescent="0.25">
      <c r="A37" s="39">
        <f>ÖĞRENCİLİSTESİ!A32</f>
        <v>28</v>
      </c>
      <c r="B37" s="39">
        <f>ÖĞRENCİLİSTESİ!B32</f>
        <v>0</v>
      </c>
      <c r="C37" s="40">
        <f>ÖĞRENCİLİSTESİ!C32</f>
        <v>0</v>
      </c>
      <c r="D37" s="2"/>
      <c r="E37" s="3"/>
      <c r="F37" s="3"/>
      <c r="G37" s="3"/>
      <c r="H37" s="3"/>
      <c r="I37" s="3"/>
      <c r="J37" s="3"/>
      <c r="K37" s="3"/>
      <c r="L37" s="4">
        <f t="shared" si="0"/>
        <v>0</v>
      </c>
      <c r="M37" s="4">
        <f t="shared" si="1"/>
        <v>0</v>
      </c>
    </row>
    <row r="38" spans="1:13" ht="17.100000000000001" customHeight="1" x14ac:dyDescent="0.25">
      <c r="A38" s="41">
        <f>ÖĞRENCİLİSTESİ!A33</f>
        <v>29</v>
      </c>
      <c r="B38" s="41">
        <f>ÖĞRENCİLİSTESİ!B33</f>
        <v>0</v>
      </c>
      <c r="C38" s="42">
        <f>ÖĞRENCİLİSTESİ!C33</f>
        <v>0</v>
      </c>
      <c r="D38" s="2"/>
      <c r="E38" s="3"/>
      <c r="F38" s="3"/>
      <c r="G38" s="3"/>
      <c r="H38" s="3"/>
      <c r="I38" s="3"/>
      <c r="J38" s="3"/>
      <c r="K38" s="3"/>
      <c r="L38" s="4">
        <f t="shared" si="0"/>
        <v>0</v>
      </c>
      <c r="M38" s="4">
        <f t="shared" si="1"/>
        <v>0</v>
      </c>
    </row>
    <row r="39" spans="1:13" ht="17.100000000000001" customHeight="1" x14ac:dyDescent="0.25">
      <c r="A39" s="39">
        <f>ÖĞRENCİLİSTESİ!A34</f>
        <v>30</v>
      </c>
      <c r="B39" s="39">
        <f>ÖĞRENCİLİSTESİ!B34</f>
        <v>0</v>
      </c>
      <c r="C39" s="40">
        <f>ÖĞRENCİLİSTESİ!C34</f>
        <v>0</v>
      </c>
      <c r="D39" s="2"/>
      <c r="E39" s="3"/>
      <c r="F39" s="3"/>
      <c r="G39" s="3"/>
      <c r="H39" s="3"/>
      <c r="I39" s="3"/>
      <c r="J39" s="3"/>
      <c r="K39" s="3"/>
      <c r="L39" s="4">
        <f t="shared" si="0"/>
        <v>0</v>
      </c>
      <c r="M39" s="4">
        <f t="shared" si="1"/>
        <v>0</v>
      </c>
    </row>
    <row r="40" spans="1:13" ht="17.100000000000001" customHeight="1" x14ac:dyDescent="0.25">
      <c r="A40" s="41">
        <f>ÖĞRENCİLİSTESİ!A35</f>
        <v>31</v>
      </c>
      <c r="B40" s="41">
        <f>ÖĞRENCİLİSTESİ!B35</f>
        <v>0</v>
      </c>
      <c r="C40" s="42">
        <f>ÖĞRENCİLİSTESİ!C35</f>
        <v>0</v>
      </c>
      <c r="D40" s="2"/>
      <c r="E40" s="3"/>
      <c r="F40" s="3"/>
      <c r="G40" s="3"/>
      <c r="H40" s="3"/>
      <c r="I40" s="3"/>
      <c r="J40" s="3"/>
      <c r="K40" s="3"/>
      <c r="L40" s="4">
        <f t="shared" si="0"/>
        <v>0</v>
      </c>
      <c r="M40" s="4">
        <f t="shared" si="1"/>
        <v>0</v>
      </c>
    </row>
    <row r="41" spans="1:13" ht="17.100000000000001" customHeight="1" x14ac:dyDescent="0.25">
      <c r="A41" s="39">
        <f>ÖĞRENCİLİSTESİ!A36</f>
        <v>32</v>
      </c>
      <c r="B41" s="39">
        <f>ÖĞRENCİLİSTESİ!B36</f>
        <v>0</v>
      </c>
      <c r="C41" s="40">
        <f>ÖĞRENCİLİSTESİ!C36</f>
        <v>0</v>
      </c>
      <c r="D41" s="2"/>
      <c r="E41" s="3"/>
      <c r="F41" s="3"/>
      <c r="G41" s="3"/>
      <c r="H41" s="3"/>
      <c r="I41" s="3"/>
      <c r="J41" s="3"/>
      <c r="K41" s="3"/>
      <c r="L41" s="4">
        <f t="shared" si="0"/>
        <v>0</v>
      </c>
      <c r="M41" s="4">
        <f t="shared" si="1"/>
        <v>0</v>
      </c>
    </row>
    <row r="42" spans="1:13" ht="17.100000000000001" customHeight="1" x14ac:dyDescent="0.25">
      <c r="A42" s="41">
        <f>ÖĞRENCİLİSTESİ!A37</f>
        <v>33</v>
      </c>
      <c r="B42" s="41" t="e">
        <f>ÖĞRENCİLİSTESİ!#REF!</f>
        <v>#REF!</v>
      </c>
      <c r="C42" s="42" t="e">
        <f>ÖĞRENCİLİSTESİ!#REF!</f>
        <v>#REF!</v>
      </c>
      <c r="D42" s="2"/>
      <c r="E42" s="3"/>
      <c r="F42" s="3"/>
      <c r="G42" s="3"/>
      <c r="H42" s="3"/>
      <c r="I42" s="3"/>
      <c r="J42" s="3"/>
      <c r="K42" s="3"/>
      <c r="L42" s="4">
        <f t="shared" si="0"/>
        <v>0</v>
      </c>
      <c r="M42" s="4">
        <f t="shared" si="1"/>
        <v>0</v>
      </c>
    </row>
    <row r="43" spans="1:13" ht="17.100000000000001" customHeight="1" x14ac:dyDescent="0.25">
      <c r="A43" s="39">
        <f>ÖĞRENCİLİSTESİ!A38</f>
        <v>34</v>
      </c>
      <c r="B43" s="39">
        <f>ÖĞRENCİLİSTESİ!B38</f>
        <v>0</v>
      </c>
      <c r="C43" s="40">
        <f>ÖĞRENCİLİSTESİ!C38</f>
        <v>0</v>
      </c>
      <c r="D43" s="2"/>
      <c r="E43" s="3"/>
      <c r="F43" s="3"/>
      <c r="G43" s="3"/>
      <c r="H43" s="3"/>
      <c r="I43" s="3"/>
      <c r="J43" s="3"/>
      <c r="K43" s="3"/>
      <c r="L43" s="4">
        <f t="shared" si="0"/>
        <v>0</v>
      </c>
      <c r="M43" s="4">
        <f t="shared" si="1"/>
        <v>0</v>
      </c>
    </row>
    <row r="44" spans="1:13" ht="17.100000000000001" customHeight="1" x14ac:dyDescent="0.25">
      <c r="A44" s="41">
        <f>ÖĞRENCİLİSTESİ!A39</f>
        <v>35</v>
      </c>
      <c r="B44" s="41" t="e">
        <f>ÖĞRENCİLİSTESİ!#REF!</f>
        <v>#REF!</v>
      </c>
      <c r="C44" s="42" t="e">
        <f>ÖĞRENCİLİSTESİ!#REF!</f>
        <v>#REF!</v>
      </c>
      <c r="D44" s="2"/>
      <c r="E44" s="3"/>
      <c r="F44" s="3"/>
      <c r="G44" s="3"/>
      <c r="H44" s="3"/>
      <c r="I44" s="3"/>
      <c r="J44" s="3"/>
      <c r="K44" s="3"/>
      <c r="L44" s="4">
        <f t="shared" si="0"/>
        <v>0</v>
      </c>
      <c r="M44" s="4">
        <f t="shared" si="1"/>
        <v>0</v>
      </c>
    </row>
    <row r="45" spans="1:13" ht="17.100000000000001" customHeight="1" x14ac:dyDescent="0.25">
      <c r="A45" s="39">
        <f>ÖĞRENCİLİSTESİ!A40</f>
        <v>36</v>
      </c>
      <c r="B45" s="39">
        <f>ÖĞRENCİLİSTESİ!B40</f>
        <v>0</v>
      </c>
      <c r="C45" s="40">
        <f>ÖĞRENCİLİSTESİ!C40</f>
        <v>0</v>
      </c>
      <c r="D45" s="2"/>
      <c r="E45" s="3"/>
      <c r="F45" s="3"/>
      <c r="G45" s="3"/>
      <c r="H45" s="3"/>
      <c r="I45" s="3"/>
      <c r="J45" s="3"/>
      <c r="K45" s="3"/>
      <c r="L45" s="4">
        <f t="shared" si="0"/>
        <v>0</v>
      </c>
      <c r="M45" s="4">
        <f t="shared" si="1"/>
        <v>0</v>
      </c>
    </row>
    <row r="46" spans="1:13" ht="17.100000000000001" customHeight="1" x14ac:dyDescent="0.25">
      <c r="A46" s="41">
        <f>ÖĞRENCİLİSTESİ!A41</f>
        <v>37</v>
      </c>
      <c r="B46" s="41">
        <f>ÖĞRENCİLİSTESİ!B41</f>
        <v>0</v>
      </c>
      <c r="C46" s="42">
        <f>ÖĞRENCİLİSTESİ!C41</f>
        <v>0</v>
      </c>
      <c r="D46" s="2"/>
      <c r="E46" s="3"/>
      <c r="F46" s="3"/>
      <c r="G46" s="3"/>
      <c r="H46" s="3"/>
      <c r="I46" s="3"/>
      <c r="J46" s="3"/>
      <c r="K46" s="3"/>
      <c r="L46" s="4">
        <f t="shared" si="0"/>
        <v>0</v>
      </c>
      <c r="M46" s="4">
        <f t="shared" si="1"/>
        <v>0</v>
      </c>
    </row>
    <row r="47" spans="1:13" ht="17.100000000000001" customHeight="1" x14ac:dyDescent="0.25">
      <c r="A47" s="41" t="e">
        <f>ÖĞRENCİLİSTESİ!#REF!</f>
        <v>#REF!</v>
      </c>
      <c r="B47" s="41" t="e">
        <f>ÖĞRENCİLİSTESİ!#REF!</f>
        <v>#REF!</v>
      </c>
      <c r="C47" s="42" t="e">
        <f>ÖĞRENCİLİSTESİ!#REF!</f>
        <v>#REF!</v>
      </c>
      <c r="D47" s="2"/>
      <c r="E47" s="3"/>
      <c r="F47" s="3"/>
      <c r="G47" s="3"/>
      <c r="H47" s="3"/>
      <c r="I47" s="3"/>
      <c r="J47" s="3"/>
      <c r="K47" s="3"/>
      <c r="L47" s="4">
        <f t="shared" si="0"/>
        <v>0</v>
      </c>
      <c r="M47" s="4">
        <f t="shared" si="1"/>
        <v>0</v>
      </c>
    </row>
    <row r="48" spans="1:13" x14ac:dyDescent="0.25">
      <c r="A48" s="39" t="e">
        <f>ÖĞRENCİLİSTESİ!#REF!</f>
        <v>#REF!</v>
      </c>
      <c r="B48" s="15" t="e">
        <f>ÖĞRENCİLİSTESİ!#REF!</f>
        <v>#REF!</v>
      </c>
      <c r="C48" s="3" t="e">
        <f>ÖĞRENCİLİSTESİ!#REF!</f>
        <v>#REF!</v>
      </c>
      <c r="D48" s="2"/>
      <c r="E48" s="3"/>
      <c r="F48" s="3"/>
      <c r="G48" s="3"/>
      <c r="H48" s="3"/>
      <c r="I48" s="3"/>
      <c r="J48" s="3"/>
      <c r="K48" s="3"/>
      <c r="L48" s="4">
        <f t="shared" si="0"/>
        <v>0</v>
      </c>
      <c r="M48" s="4">
        <f>ROUND(SUM(D48:K48)/60*100,0)</f>
        <v>0</v>
      </c>
    </row>
    <row r="50" spans="10:13" x14ac:dyDescent="0.25">
      <c r="L50" s="48"/>
    </row>
    <row r="51" spans="10:13" ht="15.75" customHeight="1" x14ac:dyDescent="0.25">
      <c r="J51" s="280" t="e">
        <f>#REF!</f>
        <v>#REF!</v>
      </c>
      <c r="K51" s="281"/>
      <c r="L51" s="281"/>
      <c r="M51" s="282"/>
    </row>
  </sheetData>
  <protectedRanges>
    <protectedRange sqref="B48" name="Aralık1_2"/>
    <protectedRange sqref="A11:C11 A48" name="Aralık1_1_1"/>
  </protectedRanges>
  <mergeCells count="15">
    <mergeCell ref="J51:M51"/>
    <mergeCell ref="K3:K9"/>
    <mergeCell ref="J3:J9"/>
    <mergeCell ref="A1:M1"/>
    <mergeCell ref="A2:B2"/>
    <mergeCell ref="C2:M2"/>
    <mergeCell ref="C3:C9"/>
    <mergeCell ref="D3:D9"/>
    <mergeCell ref="E3:E9"/>
    <mergeCell ref="F3:F9"/>
    <mergeCell ref="G3:G9"/>
    <mergeCell ref="H3:H9"/>
    <mergeCell ref="I3:I9"/>
    <mergeCell ref="L3:L10"/>
    <mergeCell ref="M3:M10"/>
  </mergeCells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workbookViewId="0">
      <selection sqref="A1:V1"/>
    </sheetView>
  </sheetViews>
  <sheetFormatPr defaultRowHeight="15.75" x14ac:dyDescent="0.25"/>
  <cols>
    <col min="1" max="2" width="4.7109375" style="38" customWidth="1"/>
    <col min="3" max="3" width="25.7109375" style="38" customWidth="1"/>
    <col min="4" max="20" width="5.7109375" style="1" customWidth="1"/>
    <col min="21" max="21" width="5.7109375" style="5" customWidth="1"/>
    <col min="22" max="22" width="13.7109375" style="70" customWidth="1"/>
    <col min="23" max="23" width="5.7109375" style="1" customWidth="1"/>
    <col min="24" max="26" width="7.7109375" style="1" customWidth="1"/>
    <col min="27" max="16384" width="9.140625" style="1"/>
  </cols>
  <sheetData>
    <row r="1" spans="1:22" ht="20.100000000000001" customHeight="1" x14ac:dyDescent="0.3">
      <c r="A1" s="193" t="e">
        <f>#REF!</f>
        <v>#REF!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5"/>
    </row>
    <row r="2" spans="1:22" ht="20.100000000000001" customHeight="1" thickBot="1" x14ac:dyDescent="0.35">
      <c r="A2" s="193" t="e">
        <f>#REF!</f>
        <v>#REF!</v>
      </c>
      <c r="B2" s="195"/>
      <c r="C2" s="194" t="s">
        <v>48</v>
      </c>
      <c r="D2" s="194"/>
      <c r="E2" s="194"/>
      <c r="F2" s="194"/>
      <c r="G2" s="194"/>
      <c r="H2" s="194"/>
      <c r="I2" s="194"/>
      <c r="J2" s="194"/>
      <c r="K2" s="194"/>
      <c r="L2" s="194"/>
      <c r="M2" s="286"/>
      <c r="N2" s="286"/>
      <c r="O2" s="286"/>
      <c r="P2" s="286"/>
      <c r="Q2" s="286"/>
      <c r="R2" s="286"/>
      <c r="S2" s="286"/>
      <c r="T2" s="286"/>
      <c r="U2" s="194"/>
      <c r="V2" s="195"/>
    </row>
    <row r="3" spans="1:22" ht="48" customHeight="1" x14ac:dyDescent="0.25">
      <c r="A3" s="59"/>
      <c r="B3" s="29"/>
      <c r="C3" s="260"/>
      <c r="D3" s="288" t="s">
        <v>27</v>
      </c>
      <c r="E3" s="291" t="s">
        <v>28</v>
      </c>
      <c r="F3" s="291" t="s">
        <v>29</v>
      </c>
      <c r="G3" s="291" t="s">
        <v>30</v>
      </c>
      <c r="H3" s="294" t="s">
        <v>31</v>
      </c>
      <c r="I3" s="288" t="s">
        <v>34</v>
      </c>
      <c r="J3" s="291" t="s">
        <v>35</v>
      </c>
      <c r="K3" s="291" t="s">
        <v>36</v>
      </c>
      <c r="L3" s="294" t="s">
        <v>37</v>
      </c>
      <c r="M3" s="288" t="s">
        <v>39</v>
      </c>
      <c r="N3" s="291" t="s">
        <v>40</v>
      </c>
      <c r="O3" s="291" t="s">
        <v>41</v>
      </c>
      <c r="P3" s="303" t="s">
        <v>42</v>
      </c>
      <c r="Q3" s="291" t="s">
        <v>43</v>
      </c>
      <c r="R3" s="291" t="s">
        <v>44</v>
      </c>
      <c r="S3" s="291" t="s">
        <v>45</v>
      </c>
      <c r="T3" s="294" t="s">
        <v>46</v>
      </c>
      <c r="U3" s="204" t="s">
        <v>13</v>
      </c>
      <c r="V3" s="204" t="s">
        <v>47</v>
      </c>
    </row>
    <row r="4" spans="1:22" ht="48" customHeight="1" x14ac:dyDescent="0.25">
      <c r="A4" s="62"/>
      <c r="B4" s="31"/>
      <c r="C4" s="261"/>
      <c r="D4" s="289"/>
      <c r="E4" s="292"/>
      <c r="F4" s="292"/>
      <c r="G4" s="292"/>
      <c r="H4" s="295"/>
      <c r="I4" s="289"/>
      <c r="J4" s="292"/>
      <c r="K4" s="292"/>
      <c r="L4" s="295"/>
      <c r="M4" s="289"/>
      <c r="N4" s="292"/>
      <c r="O4" s="292"/>
      <c r="P4" s="304"/>
      <c r="Q4" s="292"/>
      <c r="R4" s="292"/>
      <c r="S4" s="292"/>
      <c r="T4" s="295"/>
      <c r="U4" s="201"/>
      <c r="V4" s="201"/>
    </row>
    <row r="5" spans="1:22" ht="48" customHeight="1" x14ac:dyDescent="0.25">
      <c r="A5" s="62"/>
      <c r="B5" s="31"/>
      <c r="C5" s="261"/>
      <c r="D5" s="289"/>
      <c r="E5" s="292"/>
      <c r="F5" s="292"/>
      <c r="G5" s="292"/>
      <c r="H5" s="295"/>
      <c r="I5" s="289"/>
      <c r="J5" s="292"/>
      <c r="K5" s="292"/>
      <c r="L5" s="295"/>
      <c r="M5" s="289"/>
      <c r="N5" s="292"/>
      <c r="O5" s="292"/>
      <c r="P5" s="304"/>
      <c r="Q5" s="292"/>
      <c r="R5" s="292"/>
      <c r="S5" s="292"/>
      <c r="T5" s="295"/>
      <c r="U5" s="201"/>
      <c r="V5" s="201"/>
    </row>
    <row r="6" spans="1:22" ht="48" customHeight="1" x14ac:dyDescent="0.25">
      <c r="A6" s="62"/>
      <c r="B6" s="31"/>
      <c r="C6" s="261"/>
      <c r="D6" s="289"/>
      <c r="E6" s="292"/>
      <c r="F6" s="292"/>
      <c r="G6" s="292"/>
      <c r="H6" s="295"/>
      <c r="I6" s="289"/>
      <c r="J6" s="292"/>
      <c r="K6" s="292"/>
      <c r="L6" s="295"/>
      <c r="M6" s="289"/>
      <c r="N6" s="292"/>
      <c r="O6" s="292"/>
      <c r="P6" s="304"/>
      <c r="Q6" s="292"/>
      <c r="R6" s="292"/>
      <c r="S6" s="292"/>
      <c r="T6" s="295"/>
      <c r="U6" s="201"/>
      <c r="V6" s="201"/>
    </row>
    <row r="7" spans="1:22" ht="48" customHeight="1" x14ac:dyDescent="0.25">
      <c r="A7" s="62"/>
      <c r="B7" s="31"/>
      <c r="C7" s="261"/>
      <c r="D7" s="289"/>
      <c r="E7" s="292"/>
      <c r="F7" s="292"/>
      <c r="G7" s="292"/>
      <c r="H7" s="295"/>
      <c r="I7" s="289"/>
      <c r="J7" s="292"/>
      <c r="K7" s="292"/>
      <c r="L7" s="295"/>
      <c r="M7" s="289"/>
      <c r="N7" s="292"/>
      <c r="O7" s="292"/>
      <c r="P7" s="304"/>
      <c r="Q7" s="292"/>
      <c r="R7" s="292"/>
      <c r="S7" s="292"/>
      <c r="T7" s="295"/>
      <c r="U7" s="201"/>
      <c r="V7" s="201"/>
    </row>
    <row r="8" spans="1:22" ht="48" customHeight="1" thickBot="1" x14ac:dyDescent="0.3">
      <c r="A8" s="36"/>
      <c r="B8" s="31"/>
      <c r="C8" s="261"/>
      <c r="D8" s="290"/>
      <c r="E8" s="293"/>
      <c r="F8" s="293"/>
      <c r="G8" s="293"/>
      <c r="H8" s="296"/>
      <c r="I8" s="290"/>
      <c r="J8" s="293"/>
      <c r="K8" s="293"/>
      <c r="L8" s="296"/>
      <c r="M8" s="290"/>
      <c r="N8" s="293"/>
      <c r="O8" s="293"/>
      <c r="P8" s="305"/>
      <c r="Q8" s="293"/>
      <c r="R8" s="293"/>
      <c r="S8" s="293"/>
      <c r="T8" s="296"/>
      <c r="U8" s="201"/>
      <c r="V8" s="201"/>
    </row>
    <row r="9" spans="1:22" ht="24.95" customHeight="1" thickBot="1" x14ac:dyDescent="0.3">
      <c r="A9" s="37"/>
      <c r="B9" s="32"/>
      <c r="C9" s="287"/>
      <c r="D9" s="297" t="s">
        <v>32</v>
      </c>
      <c r="E9" s="298"/>
      <c r="F9" s="298"/>
      <c r="G9" s="298"/>
      <c r="H9" s="299"/>
      <c r="I9" s="297" t="s">
        <v>33</v>
      </c>
      <c r="J9" s="298"/>
      <c r="K9" s="298"/>
      <c r="L9" s="299"/>
      <c r="M9" s="300" t="s">
        <v>38</v>
      </c>
      <c r="N9" s="301"/>
      <c r="O9" s="301"/>
      <c r="P9" s="301"/>
      <c r="Q9" s="301"/>
      <c r="R9" s="301"/>
      <c r="S9" s="301"/>
      <c r="T9" s="302"/>
      <c r="U9" s="201"/>
      <c r="V9" s="201"/>
    </row>
    <row r="10" spans="1:22" ht="20.100000000000001" customHeight="1" x14ac:dyDescent="0.25">
      <c r="A10" s="9" t="s">
        <v>1</v>
      </c>
      <c r="B10" s="9" t="s">
        <v>0</v>
      </c>
      <c r="C10" s="64" t="s">
        <v>10</v>
      </c>
      <c r="D10" s="66">
        <v>1</v>
      </c>
      <c r="E10" s="66">
        <v>2</v>
      </c>
      <c r="F10" s="66">
        <v>3</v>
      </c>
      <c r="G10" s="66">
        <v>4</v>
      </c>
      <c r="H10" s="66">
        <v>5</v>
      </c>
      <c r="I10" s="66">
        <v>6</v>
      </c>
      <c r="J10" s="66">
        <v>7</v>
      </c>
      <c r="K10" s="66">
        <v>8</v>
      </c>
      <c r="L10" s="66">
        <v>9</v>
      </c>
      <c r="M10" s="66">
        <v>10</v>
      </c>
      <c r="N10" s="66">
        <v>11</v>
      </c>
      <c r="O10" s="66">
        <v>12</v>
      </c>
      <c r="P10" s="66">
        <v>13</v>
      </c>
      <c r="Q10" s="66">
        <v>14</v>
      </c>
      <c r="R10" s="66">
        <v>15</v>
      </c>
      <c r="S10" s="66">
        <v>16</v>
      </c>
      <c r="T10" s="66">
        <v>17</v>
      </c>
      <c r="U10" s="202"/>
      <c r="V10" s="202"/>
    </row>
    <row r="11" spans="1:22" ht="20.100000000000001" customHeight="1" x14ac:dyDescent="0.25">
      <c r="A11" s="11">
        <f>ÖĞRENCİLİSTESİ!A5</f>
        <v>1</v>
      </c>
      <c r="B11" s="11">
        <f>ÖĞRENCİLİSTESİ!B5</f>
        <v>5</v>
      </c>
      <c r="C11" s="68" t="str">
        <f>ÖĞRENCİLİSTESİ!C5</f>
        <v>BİLAL ENSAR ERTAŞ</v>
      </c>
      <c r="D11" s="67">
        <v>3</v>
      </c>
      <c r="E11" s="67">
        <v>3</v>
      </c>
      <c r="F11" s="67">
        <v>3</v>
      </c>
      <c r="G11" s="67">
        <v>3</v>
      </c>
      <c r="H11" s="67">
        <v>3</v>
      </c>
      <c r="I11" s="2">
        <v>3</v>
      </c>
      <c r="J11" s="3">
        <v>3</v>
      </c>
      <c r="K11" s="3">
        <v>3</v>
      </c>
      <c r="L11" s="3">
        <v>3</v>
      </c>
      <c r="M11" s="3">
        <v>3</v>
      </c>
      <c r="N11" s="3">
        <v>3</v>
      </c>
      <c r="O11" s="3">
        <v>3</v>
      </c>
      <c r="P11" s="3">
        <v>3</v>
      </c>
      <c r="Q11" s="3">
        <v>3</v>
      </c>
      <c r="R11" s="3">
        <v>3</v>
      </c>
      <c r="S11" s="3">
        <v>3</v>
      </c>
      <c r="T11" s="3">
        <v>3</v>
      </c>
      <c r="U11" s="4">
        <f t="shared" ref="U11:U48" si="0">AVERAGEA(D11:T11)</f>
        <v>3</v>
      </c>
      <c r="V11" s="60" t="str">
        <f t="shared" ref="V11:V48" si="1">IF(U11&lt;1.5,"Geliştirilmeli",IF(U11&gt;2.44,"Çok İyi","İyi"))</f>
        <v>Çok İyi</v>
      </c>
    </row>
    <row r="12" spans="1:22" ht="20.100000000000001" customHeight="1" x14ac:dyDescent="0.25">
      <c r="A12" s="13">
        <f>ÖĞRENCİLİSTESİ!A6</f>
        <v>2</v>
      </c>
      <c r="B12" s="13">
        <f>ÖĞRENCİLİSTESİ!B6</f>
        <v>12</v>
      </c>
      <c r="C12" s="69" t="str">
        <f>ÖĞRENCİLİSTESİ!C6</f>
        <v>ARDA ÇATAL</v>
      </c>
      <c r="D12" s="67"/>
      <c r="E12" s="67"/>
      <c r="F12" s="67"/>
      <c r="G12" s="67"/>
      <c r="H12" s="67"/>
      <c r="I12" s="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4" t="e">
        <f t="shared" si="0"/>
        <v>#DIV/0!</v>
      </c>
      <c r="V12" s="60" t="e">
        <f t="shared" si="1"/>
        <v>#DIV/0!</v>
      </c>
    </row>
    <row r="13" spans="1:22" ht="20.100000000000001" customHeight="1" x14ac:dyDescent="0.25">
      <c r="A13" s="11">
        <f>ÖĞRENCİLİSTESİ!A7</f>
        <v>3</v>
      </c>
      <c r="B13" s="11">
        <f>ÖĞRENCİLİSTESİ!B7</f>
        <v>38</v>
      </c>
      <c r="C13" s="12" t="str">
        <f>ÖĞRENCİLİSTESİ!C7</f>
        <v>AYŞE BUĞLEM İMROZ</v>
      </c>
      <c r="D13" s="63">
        <v>1</v>
      </c>
      <c r="E13" s="65">
        <v>1</v>
      </c>
      <c r="F13" s="65">
        <v>1</v>
      </c>
      <c r="G13" s="65">
        <v>1</v>
      </c>
      <c r="H13" s="65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4">
        <f t="shared" si="0"/>
        <v>1</v>
      </c>
      <c r="V13" s="60" t="str">
        <f t="shared" si="1"/>
        <v>Geliştirilmeli</v>
      </c>
    </row>
    <row r="14" spans="1:22" ht="20.100000000000001" customHeight="1" x14ac:dyDescent="0.25">
      <c r="A14" s="13">
        <f>ÖĞRENCİLİSTESİ!A8</f>
        <v>4</v>
      </c>
      <c r="B14" s="13">
        <f>ÖĞRENCİLİSTESİ!B8</f>
        <v>44</v>
      </c>
      <c r="C14" s="14" t="str">
        <f>ÖĞRENCİLİSTESİ!C8</f>
        <v>YUSUF EREN KILIÇ</v>
      </c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4" t="e">
        <f t="shared" si="0"/>
        <v>#DIV/0!</v>
      </c>
      <c r="V14" s="60" t="e">
        <f t="shared" si="1"/>
        <v>#DIV/0!</v>
      </c>
    </row>
    <row r="15" spans="1:22" ht="20.100000000000001" customHeight="1" x14ac:dyDescent="0.25">
      <c r="A15" s="11">
        <f>ÖĞRENCİLİSTESİ!A9</f>
        <v>5</v>
      </c>
      <c r="B15" s="11">
        <f>ÖĞRENCİLİSTESİ!B9</f>
        <v>50</v>
      </c>
      <c r="C15" s="12" t="str">
        <f>ÖĞRENCİLİSTESİ!C9</f>
        <v>ALİ KORALP ERGİT</v>
      </c>
      <c r="D15" s="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4" t="e">
        <f t="shared" si="0"/>
        <v>#DIV/0!</v>
      </c>
      <c r="V15" s="60" t="e">
        <f t="shared" si="1"/>
        <v>#DIV/0!</v>
      </c>
    </row>
    <row r="16" spans="1:22" ht="20.100000000000001" customHeight="1" x14ac:dyDescent="0.25">
      <c r="A16" s="13">
        <f>ÖĞRENCİLİSTESİ!A10</f>
        <v>6</v>
      </c>
      <c r="B16" s="13">
        <f>ÖĞRENCİLİSTESİ!B10</f>
        <v>53</v>
      </c>
      <c r="C16" s="14" t="str">
        <f>ÖĞRENCİLİSTESİ!C10</f>
        <v>ALİ TAHA YILMAZ</v>
      </c>
      <c r="D16" s="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4" t="e">
        <f t="shared" si="0"/>
        <v>#DIV/0!</v>
      </c>
      <c r="V16" s="60" t="e">
        <f t="shared" si="1"/>
        <v>#DIV/0!</v>
      </c>
    </row>
    <row r="17" spans="1:22" ht="20.100000000000001" customHeight="1" x14ac:dyDescent="0.25">
      <c r="A17" s="11">
        <f>ÖĞRENCİLİSTESİ!A12</f>
        <v>8</v>
      </c>
      <c r="B17" s="11">
        <f>ÖĞRENCİLİSTESİ!B12</f>
        <v>56</v>
      </c>
      <c r="C17" s="12" t="str">
        <f>ÖĞRENCİLİSTESİ!C12</f>
        <v>AMİNE BİNGÖL</v>
      </c>
      <c r="D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4" t="e">
        <f t="shared" si="0"/>
        <v>#DIV/0!</v>
      </c>
      <c r="V17" s="60" t="e">
        <f t="shared" si="1"/>
        <v>#DIV/0!</v>
      </c>
    </row>
    <row r="18" spans="1:22" ht="20.100000000000001" customHeight="1" x14ac:dyDescent="0.25">
      <c r="A18" s="13">
        <f>ÖĞRENCİLİSTESİ!A13</f>
        <v>9</v>
      </c>
      <c r="B18" s="13">
        <f>ÖĞRENCİLİSTESİ!B13</f>
        <v>61</v>
      </c>
      <c r="C18" s="14" t="str">
        <f>ÖĞRENCİLİSTESİ!C13</f>
        <v>AYAZ TAŞDELEN</v>
      </c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4" t="e">
        <f t="shared" si="0"/>
        <v>#DIV/0!</v>
      </c>
      <c r="V18" s="60" t="e">
        <f t="shared" si="1"/>
        <v>#DIV/0!</v>
      </c>
    </row>
    <row r="19" spans="1:22" ht="20.100000000000001" customHeight="1" x14ac:dyDescent="0.25">
      <c r="A19" s="11">
        <f>ÖĞRENCİLİSTESİ!A14</f>
        <v>10</v>
      </c>
      <c r="B19" s="11">
        <f>ÖĞRENCİLİSTESİ!B14</f>
        <v>68</v>
      </c>
      <c r="C19" s="12" t="str">
        <f>ÖĞRENCİLİSTESİ!C14</f>
        <v>BERAT BERK KURT</v>
      </c>
      <c r="D19" s="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4" t="e">
        <f t="shared" si="0"/>
        <v>#DIV/0!</v>
      </c>
      <c r="V19" s="60" t="e">
        <f t="shared" si="1"/>
        <v>#DIV/0!</v>
      </c>
    </row>
    <row r="20" spans="1:22" ht="20.100000000000001" customHeight="1" x14ac:dyDescent="0.25">
      <c r="A20" s="13">
        <f>ÖĞRENCİLİSTESİ!A15</f>
        <v>11</v>
      </c>
      <c r="B20" s="13">
        <f>ÖĞRENCİLİSTESİ!B15</f>
        <v>77</v>
      </c>
      <c r="C20" s="14" t="str">
        <f>ÖĞRENCİLİSTESİ!C15</f>
        <v>CEYLİN ADA DALAKKAYA</v>
      </c>
      <c r="D20" s="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4" t="e">
        <f t="shared" si="0"/>
        <v>#DIV/0!</v>
      </c>
      <c r="V20" s="60" t="e">
        <f t="shared" si="1"/>
        <v>#DIV/0!</v>
      </c>
    </row>
    <row r="21" spans="1:22" ht="20.100000000000001" customHeight="1" x14ac:dyDescent="0.25">
      <c r="A21" s="11">
        <f>ÖĞRENCİLİSTESİ!A16</f>
        <v>12</v>
      </c>
      <c r="B21" s="11">
        <f>ÖĞRENCİLİSTESİ!B16</f>
        <v>106</v>
      </c>
      <c r="C21" s="12" t="str">
        <f>ÖĞRENCİLİSTESİ!C16</f>
        <v>ELİF IRMAK ÖREN</v>
      </c>
      <c r="D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4" t="e">
        <f t="shared" si="0"/>
        <v>#DIV/0!</v>
      </c>
      <c r="V21" s="60" t="e">
        <f t="shared" si="1"/>
        <v>#DIV/0!</v>
      </c>
    </row>
    <row r="22" spans="1:22" ht="20.100000000000001" customHeight="1" x14ac:dyDescent="0.25">
      <c r="A22" s="13">
        <f>ÖĞRENCİLİSTESİ!A17</f>
        <v>13</v>
      </c>
      <c r="B22" s="13">
        <f>ÖĞRENCİLİSTESİ!B17</f>
        <v>122</v>
      </c>
      <c r="C22" s="14" t="str">
        <f>ÖĞRENCİLİSTESİ!C17</f>
        <v>EYLÜL ÖZTÜRK</v>
      </c>
      <c r="D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4" t="e">
        <f t="shared" si="0"/>
        <v>#DIV/0!</v>
      </c>
      <c r="V22" s="60" t="e">
        <f t="shared" si="1"/>
        <v>#DIV/0!</v>
      </c>
    </row>
    <row r="23" spans="1:22" ht="20.100000000000001" customHeight="1" x14ac:dyDescent="0.25">
      <c r="A23" s="11">
        <f>ÖĞRENCİLİSTESİ!A18</f>
        <v>14</v>
      </c>
      <c r="B23" s="11">
        <f>ÖĞRENCİLİSTESİ!B18</f>
        <v>142</v>
      </c>
      <c r="C23" s="12" t="str">
        <f>ÖĞRENCİLİSTESİ!C18</f>
        <v>ILGIN BALYEMEZ</v>
      </c>
      <c r="D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4" t="e">
        <f t="shared" si="0"/>
        <v>#DIV/0!</v>
      </c>
      <c r="V23" s="60" t="e">
        <f t="shared" si="1"/>
        <v>#DIV/0!</v>
      </c>
    </row>
    <row r="24" spans="1:22" ht="20.100000000000001" customHeight="1" x14ac:dyDescent="0.25">
      <c r="A24" s="13">
        <f>ÖĞRENCİLİSTESİ!A19</f>
        <v>15</v>
      </c>
      <c r="B24" s="13">
        <f>ÖĞRENCİLİSTESİ!B19</f>
        <v>146</v>
      </c>
      <c r="C24" s="14" t="str">
        <f>ÖĞRENCİLİSTESİ!C19</f>
        <v>IRMAK BALYEMEZ</v>
      </c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4" t="e">
        <f t="shared" si="0"/>
        <v>#DIV/0!</v>
      </c>
      <c r="V24" s="60" t="e">
        <f t="shared" si="1"/>
        <v>#DIV/0!</v>
      </c>
    </row>
    <row r="25" spans="1:22" ht="20.100000000000001" customHeight="1" x14ac:dyDescent="0.25">
      <c r="A25" s="11">
        <f>ÖĞRENCİLİSTESİ!A20</f>
        <v>16</v>
      </c>
      <c r="B25" s="11">
        <f>ÖĞRENCİLİSTESİ!B20</f>
        <v>179</v>
      </c>
      <c r="C25" s="12" t="str">
        <f>ÖĞRENCİLİSTESİ!C20</f>
        <v>KUZEY AYGÜN</v>
      </c>
      <c r="D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4" t="e">
        <f t="shared" si="0"/>
        <v>#DIV/0!</v>
      </c>
      <c r="V25" s="60" t="e">
        <f t="shared" si="1"/>
        <v>#DIV/0!</v>
      </c>
    </row>
    <row r="26" spans="1:22" ht="20.100000000000001" customHeight="1" x14ac:dyDescent="0.25">
      <c r="A26" s="13">
        <f>ÖĞRENCİLİSTESİ!A21</f>
        <v>17</v>
      </c>
      <c r="B26" s="13">
        <f>ÖĞRENCİLİSTESİ!B21</f>
        <v>184</v>
      </c>
      <c r="C26" s="14" t="str">
        <f>ÖĞRENCİLİSTESİ!C21</f>
        <v>MEHMET ARİF DENİZ</v>
      </c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4" t="e">
        <f t="shared" si="0"/>
        <v>#DIV/0!</v>
      </c>
      <c r="V26" s="60" t="e">
        <f t="shared" si="1"/>
        <v>#DIV/0!</v>
      </c>
    </row>
    <row r="27" spans="1:22" ht="20.100000000000001" customHeight="1" x14ac:dyDescent="0.25">
      <c r="A27" s="11">
        <f>ÖĞRENCİLİSTESİ!A22</f>
        <v>18</v>
      </c>
      <c r="B27" s="11">
        <f>ÖĞRENCİLİSTESİ!B22</f>
        <v>188</v>
      </c>
      <c r="C27" s="12" t="str">
        <f>ÖĞRENCİLİSTESİ!C22</f>
        <v>MEHMET SENCER YARAR</v>
      </c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4" t="e">
        <f t="shared" si="0"/>
        <v>#DIV/0!</v>
      </c>
      <c r="V27" s="60" t="e">
        <f t="shared" si="1"/>
        <v>#DIV/0!</v>
      </c>
    </row>
    <row r="28" spans="1:22" ht="20.100000000000001" customHeight="1" x14ac:dyDescent="0.25">
      <c r="A28" s="13">
        <f>ÖĞRENCİLİSTESİ!A23</f>
        <v>19</v>
      </c>
      <c r="B28" s="13">
        <f>ÖĞRENCİLİSTESİ!B23</f>
        <v>198</v>
      </c>
      <c r="C28" s="14" t="str">
        <f>ÖĞRENCİLİSTESİ!C23</f>
        <v>ÖMER FARUK BALTAŞ</v>
      </c>
      <c r="D28" s="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4" t="e">
        <f t="shared" si="0"/>
        <v>#DIV/0!</v>
      </c>
      <c r="V28" s="60" t="e">
        <f t="shared" si="1"/>
        <v>#DIV/0!</v>
      </c>
    </row>
    <row r="29" spans="1:22" ht="20.100000000000001" customHeight="1" x14ac:dyDescent="0.25">
      <c r="A29" s="11">
        <f>ÖĞRENCİLİSTESİ!A24</f>
        <v>20</v>
      </c>
      <c r="B29" s="11">
        <f>ÖĞRENCİLİSTESİ!B24</f>
        <v>200</v>
      </c>
      <c r="C29" s="12" t="str">
        <f>ÖĞRENCİLİSTESİ!C24</f>
        <v>ÖMER KOŞAR</v>
      </c>
      <c r="D29" s="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4" t="e">
        <f t="shared" si="0"/>
        <v>#DIV/0!</v>
      </c>
      <c r="V29" s="60" t="e">
        <f t="shared" si="1"/>
        <v>#DIV/0!</v>
      </c>
    </row>
    <row r="30" spans="1:22" ht="20.100000000000001" customHeight="1" x14ac:dyDescent="0.25">
      <c r="A30" s="13">
        <f>ÖĞRENCİLİSTESİ!A25</f>
        <v>21</v>
      </c>
      <c r="B30" s="13">
        <f>ÖĞRENCİLİSTESİ!B25</f>
        <v>219</v>
      </c>
      <c r="C30" s="14" t="str">
        <f>ÖĞRENCİLİSTESİ!C25</f>
        <v>TUĞSEM DURU KARABABA</v>
      </c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4" t="e">
        <f t="shared" si="0"/>
        <v>#DIV/0!</v>
      </c>
      <c r="V30" s="60" t="e">
        <f t="shared" si="1"/>
        <v>#DIV/0!</v>
      </c>
    </row>
    <row r="31" spans="1:22" ht="20.100000000000001" customHeight="1" x14ac:dyDescent="0.25">
      <c r="A31" s="11">
        <f>ÖĞRENCİLİSTESİ!A26</f>
        <v>22</v>
      </c>
      <c r="B31" s="11">
        <f>ÖĞRENCİLİSTESİ!B26</f>
        <v>221</v>
      </c>
      <c r="C31" s="12" t="str">
        <f>ÖĞRENCİLİSTESİ!C26</f>
        <v>TUNA ÖZTOPRAK</v>
      </c>
      <c r="D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4" t="e">
        <f t="shared" si="0"/>
        <v>#DIV/0!</v>
      </c>
      <c r="V31" s="60" t="e">
        <f t="shared" si="1"/>
        <v>#DIV/0!</v>
      </c>
    </row>
    <row r="32" spans="1:22" ht="20.100000000000001" customHeight="1" x14ac:dyDescent="0.25">
      <c r="A32" s="13">
        <f>ÖĞRENCİLİSTESİ!A27</f>
        <v>23</v>
      </c>
      <c r="B32" s="13">
        <f>ÖĞRENCİLİSTESİ!B27</f>
        <v>227</v>
      </c>
      <c r="C32" s="14" t="str">
        <f>ÖĞRENCİLİSTESİ!C27</f>
        <v>UMUT DENİZ KOCA</v>
      </c>
      <c r="D32" s="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4" t="e">
        <f t="shared" si="0"/>
        <v>#DIV/0!</v>
      </c>
      <c r="V32" s="60" t="e">
        <f t="shared" si="1"/>
        <v>#DIV/0!</v>
      </c>
    </row>
    <row r="33" spans="1:22" ht="20.100000000000001" customHeight="1" x14ac:dyDescent="0.25">
      <c r="A33" s="11">
        <f>ÖĞRENCİLİSTESİ!A28</f>
        <v>24</v>
      </c>
      <c r="B33" s="11">
        <f>ÖĞRENCİLİSTESİ!B28</f>
        <v>239</v>
      </c>
      <c r="C33" s="12" t="str">
        <f>ÖĞRENCİLİSTESİ!C28</f>
        <v>ZEYNEP DİLA ÇELİK</v>
      </c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4" t="e">
        <f t="shared" si="0"/>
        <v>#DIV/0!</v>
      </c>
      <c r="V33" s="60" t="e">
        <f t="shared" si="1"/>
        <v>#DIV/0!</v>
      </c>
    </row>
    <row r="34" spans="1:22" ht="20.100000000000001" customHeight="1" x14ac:dyDescent="0.25">
      <c r="A34" s="13">
        <f>ÖĞRENCİLİSTESİ!A29</f>
        <v>25</v>
      </c>
      <c r="B34" s="13">
        <f>ÖĞRENCİLİSTESİ!B29</f>
        <v>253</v>
      </c>
      <c r="C34" s="14" t="str">
        <f>ÖĞRENCİLİSTESİ!C29</f>
        <v>MEHMET EREN EKER</v>
      </c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4" t="e">
        <f t="shared" si="0"/>
        <v>#DIV/0!</v>
      </c>
      <c r="V34" s="60" t="e">
        <f t="shared" si="1"/>
        <v>#DIV/0!</v>
      </c>
    </row>
    <row r="35" spans="1:22" ht="20.100000000000001" customHeight="1" x14ac:dyDescent="0.25">
      <c r="A35" s="11">
        <f>ÖĞRENCİLİSTESİ!A30</f>
        <v>26</v>
      </c>
      <c r="B35" s="11">
        <f>ÖĞRENCİLİSTESİ!B30</f>
        <v>0</v>
      </c>
      <c r="C35" s="12">
        <f>ÖĞRENCİLİSTESİ!C30</f>
        <v>0</v>
      </c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4" t="e">
        <f t="shared" si="0"/>
        <v>#DIV/0!</v>
      </c>
      <c r="V35" s="60" t="e">
        <f t="shared" si="1"/>
        <v>#DIV/0!</v>
      </c>
    </row>
    <row r="36" spans="1:22" ht="20.100000000000001" customHeight="1" x14ac:dyDescent="0.25">
      <c r="A36" s="13">
        <f>ÖĞRENCİLİSTESİ!A31</f>
        <v>27</v>
      </c>
      <c r="B36" s="13">
        <f>ÖĞRENCİLİSTESİ!B31</f>
        <v>0</v>
      </c>
      <c r="C36" s="14">
        <f>ÖĞRENCİLİSTESİ!C31</f>
        <v>0</v>
      </c>
      <c r="D36" s="2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4" t="e">
        <f t="shared" si="0"/>
        <v>#DIV/0!</v>
      </c>
      <c r="V36" s="60" t="e">
        <f t="shared" si="1"/>
        <v>#DIV/0!</v>
      </c>
    </row>
    <row r="37" spans="1:22" ht="20.100000000000001" customHeight="1" x14ac:dyDescent="0.25">
      <c r="A37" s="11">
        <f>ÖĞRENCİLİSTESİ!A32</f>
        <v>28</v>
      </c>
      <c r="B37" s="11">
        <f>ÖĞRENCİLİSTESİ!B32</f>
        <v>0</v>
      </c>
      <c r="C37" s="12">
        <f>ÖĞRENCİLİSTESİ!C32</f>
        <v>0</v>
      </c>
      <c r="D37" s="2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4" t="e">
        <f t="shared" si="0"/>
        <v>#DIV/0!</v>
      </c>
      <c r="V37" s="60" t="e">
        <f t="shared" si="1"/>
        <v>#DIV/0!</v>
      </c>
    </row>
    <row r="38" spans="1:22" ht="20.100000000000001" customHeight="1" x14ac:dyDescent="0.25">
      <c r="A38" s="13">
        <f>ÖĞRENCİLİSTESİ!A33</f>
        <v>29</v>
      </c>
      <c r="B38" s="13">
        <f>ÖĞRENCİLİSTESİ!B33</f>
        <v>0</v>
      </c>
      <c r="C38" s="14">
        <f>ÖĞRENCİLİSTESİ!C33</f>
        <v>0</v>
      </c>
      <c r="D38" s="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4" t="e">
        <f t="shared" si="0"/>
        <v>#DIV/0!</v>
      </c>
      <c r="V38" s="60" t="e">
        <f t="shared" si="1"/>
        <v>#DIV/0!</v>
      </c>
    </row>
    <row r="39" spans="1:22" ht="20.100000000000001" customHeight="1" x14ac:dyDescent="0.25">
      <c r="A39" s="11">
        <f>ÖĞRENCİLİSTESİ!A34</f>
        <v>30</v>
      </c>
      <c r="B39" s="11">
        <f>ÖĞRENCİLİSTESİ!B34</f>
        <v>0</v>
      </c>
      <c r="C39" s="12">
        <f>ÖĞRENCİLİSTESİ!C34</f>
        <v>0</v>
      </c>
      <c r="D39" s="2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4" t="e">
        <f t="shared" si="0"/>
        <v>#DIV/0!</v>
      </c>
      <c r="V39" s="60" t="e">
        <f t="shared" si="1"/>
        <v>#DIV/0!</v>
      </c>
    </row>
    <row r="40" spans="1:22" ht="20.100000000000001" customHeight="1" x14ac:dyDescent="0.25">
      <c r="A40" s="13">
        <f>ÖĞRENCİLİSTESİ!A35</f>
        <v>31</v>
      </c>
      <c r="B40" s="13">
        <f>ÖĞRENCİLİSTESİ!B35</f>
        <v>0</v>
      </c>
      <c r="C40" s="14">
        <f>ÖĞRENCİLİSTESİ!C35</f>
        <v>0</v>
      </c>
      <c r="D40" s="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4" t="e">
        <f t="shared" si="0"/>
        <v>#DIV/0!</v>
      </c>
      <c r="V40" s="60" t="e">
        <f t="shared" si="1"/>
        <v>#DIV/0!</v>
      </c>
    </row>
    <row r="41" spans="1:22" ht="20.100000000000001" customHeight="1" x14ac:dyDescent="0.25">
      <c r="A41" s="11">
        <f>ÖĞRENCİLİSTESİ!A36</f>
        <v>32</v>
      </c>
      <c r="B41" s="11">
        <f>ÖĞRENCİLİSTESİ!B36</f>
        <v>0</v>
      </c>
      <c r="C41" s="12">
        <f>ÖĞRENCİLİSTESİ!C36</f>
        <v>0</v>
      </c>
      <c r="D41" s="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4" t="e">
        <f t="shared" si="0"/>
        <v>#DIV/0!</v>
      </c>
      <c r="V41" s="60" t="e">
        <f t="shared" si="1"/>
        <v>#DIV/0!</v>
      </c>
    </row>
    <row r="42" spans="1:22" ht="20.100000000000001" customHeight="1" x14ac:dyDescent="0.25">
      <c r="A42" s="13">
        <f>ÖĞRENCİLİSTESİ!A37</f>
        <v>33</v>
      </c>
      <c r="B42" s="13" t="e">
        <f>ÖĞRENCİLİSTESİ!#REF!</f>
        <v>#REF!</v>
      </c>
      <c r="C42" s="14" t="e">
        <f>ÖĞRENCİLİSTESİ!#REF!</f>
        <v>#REF!</v>
      </c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4" t="e">
        <f t="shared" si="0"/>
        <v>#DIV/0!</v>
      </c>
      <c r="V42" s="60" t="e">
        <f t="shared" si="1"/>
        <v>#DIV/0!</v>
      </c>
    </row>
    <row r="43" spans="1:22" ht="20.100000000000001" customHeight="1" x14ac:dyDescent="0.25">
      <c r="A43" s="11">
        <f>ÖĞRENCİLİSTESİ!A38</f>
        <v>34</v>
      </c>
      <c r="B43" s="11">
        <f>ÖĞRENCİLİSTESİ!B38</f>
        <v>0</v>
      </c>
      <c r="C43" s="12">
        <f>ÖĞRENCİLİSTESİ!C38</f>
        <v>0</v>
      </c>
      <c r="D43" s="2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4" t="e">
        <f t="shared" si="0"/>
        <v>#DIV/0!</v>
      </c>
      <c r="V43" s="60" t="e">
        <f t="shared" si="1"/>
        <v>#DIV/0!</v>
      </c>
    </row>
    <row r="44" spans="1:22" ht="20.100000000000001" customHeight="1" x14ac:dyDescent="0.25">
      <c r="A44" s="13">
        <f>ÖĞRENCİLİSTESİ!A39</f>
        <v>35</v>
      </c>
      <c r="B44" s="13" t="e">
        <f>ÖĞRENCİLİSTESİ!#REF!</f>
        <v>#REF!</v>
      </c>
      <c r="C44" s="14" t="e">
        <f>ÖĞRENCİLİSTESİ!#REF!</f>
        <v>#REF!</v>
      </c>
      <c r="D44" s="2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4" t="e">
        <f t="shared" si="0"/>
        <v>#DIV/0!</v>
      </c>
      <c r="V44" s="60" t="e">
        <f t="shared" si="1"/>
        <v>#DIV/0!</v>
      </c>
    </row>
    <row r="45" spans="1:22" ht="20.100000000000001" customHeight="1" x14ac:dyDescent="0.25">
      <c r="A45" s="11">
        <f>ÖĞRENCİLİSTESİ!A40</f>
        <v>36</v>
      </c>
      <c r="B45" s="11">
        <f>ÖĞRENCİLİSTESİ!B40</f>
        <v>0</v>
      </c>
      <c r="C45" s="12">
        <f>ÖĞRENCİLİSTESİ!C40</f>
        <v>0</v>
      </c>
      <c r="D45" s="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4" t="e">
        <f t="shared" si="0"/>
        <v>#DIV/0!</v>
      </c>
      <c r="V45" s="60" t="e">
        <f t="shared" si="1"/>
        <v>#DIV/0!</v>
      </c>
    </row>
    <row r="46" spans="1:22" ht="20.100000000000001" customHeight="1" x14ac:dyDescent="0.25">
      <c r="A46" s="13">
        <f>ÖĞRENCİLİSTESİ!A41</f>
        <v>37</v>
      </c>
      <c r="B46" s="13">
        <f>ÖĞRENCİLİSTESİ!B41</f>
        <v>0</v>
      </c>
      <c r="C46" s="14">
        <f>ÖĞRENCİLİSTESİ!C41</f>
        <v>0</v>
      </c>
      <c r="D46" s="2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4" t="e">
        <f t="shared" si="0"/>
        <v>#DIV/0!</v>
      </c>
      <c r="V46" s="60" t="e">
        <f t="shared" si="1"/>
        <v>#DIV/0!</v>
      </c>
    </row>
    <row r="47" spans="1:22" ht="20.100000000000001" customHeight="1" x14ac:dyDescent="0.25">
      <c r="A47" s="13" t="e">
        <f>ÖĞRENCİLİSTESİ!#REF!</f>
        <v>#REF!</v>
      </c>
      <c r="B47" s="13" t="e">
        <f>ÖĞRENCİLİSTESİ!#REF!</f>
        <v>#REF!</v>
      </c>
      <c r="C47" s="14" t="e">
        <f>ÖĞRENCİLİSTESİ!#REF!</f>
        <v>#REF!</v>
      </c>
      <c r="D47" s="2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4" t="e">
        <f t="shared" si="0"/>
        <v>#DIV/0!</v>
      </c>
      <c r="V47" s="60" t="e">
        <f t="shared" si="1"/>
        <v>#DIV/0!</v>
      </c>
    </row>
    <row r="48" spans="1:22" ht="20.100000000000001" customHeight="1" x14ac:dyDescent="0.25">
      <c r="A48" s="11" t="e">
        <f>ÖĞRENCİLİSTESİ!#REF!</f>
        <v>#REF!</v>
      </c>
      <c r="B48" s="15" t="e">
        <f>ÖĞRENCİLİSTESİ!#REF!</f>
        <v>#REF!</v>
      </c>
      <c r="C48" s="3" t="e">
        <f>ÖĞRENCİLİSTESİ!#REF!</f>
        <v>#REF!</v>
      </c>
      <c r="D48" s="2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4" t="e">
        <f t="shared" si="0"/>
        <v>#DIV/0!</v>
      </c>
      <c r="V48" s="60" t="e">
        <f t="shared" si="1"/>
        <v>#DIV/0!</v>
      </c>
    </row>
    <row r="50" spans="12:24" x14ac:dyDescent="0.25">
      <c r="L50" s="6"/>
      <c r="M50" s="6"/>
      <c r="N50" s="6"/>
      <c r="O50" s="6"/>
      <c r="P50" s="6"/>
      <c r="Q50" s="6"/>
      <c r="R50" s="6"/>
      <c r="S50" s="6"/>
      <c r="T50" s="6"/>
      <c r="U50" s="48"/>
      <c r="V50" s="71"/>
      <c r="W50" s="24"/>
      <c r="X50" s="24"/>
    </row>
    <row r="51" spans="12:24" ht="15.75" customHeight="1" x14ac:dyDescent="0.25">
      <c r="M51" s="24"/>
      <c r="N51" s="6"/>
      <c r="O51" s="6"/>
      <c r="P51" s="6"/>
      <c r="Q51" s="6"/>
      <c r="R51" s="6"/>
      <c r="S51" s="280" t="e">
        <f>#REF!</f>
        <v>#REF!</v>
      </c>
      <c r="T51" s="281"/>
      <c r="U51" s="281"/>
      <c r="V51" s="282"/>
      <c r="W51" s="24"/>
      <c r="X51" s="24"/>
    </row>
    <row r="52" spans="12:24" x14ac:dyDescent="0.25">
      <c r="M52" s="24"/>
      <c r="N52" s="24"/>
      <c r="O52" s="24"/>
      <c r="P52" s="24"/>
      <c r="Q52" s="24"/>
      <c r="R52" s="24"/>
      <c r="S52" s="24"/>
      <c r="T52" s="24"/>
      <c r="U52" s="25"/>
      <c r="V52" s="71"/>
      <c r="W52" s="24"/>
      <c r="X52" s="24"/>
    </row>
    <row r="53" spans="12:24" x14ac:dyDescent="0.25">
      <c r="M53" s="24"/>
      <c r="N53" s="24"/>
      <c r="O53" s="24"/>
      <c r="P53" s="24"/>
    </row>
  </sheetData>
  <protectedRanges>
    <protectedRange sqref="B48" name="Aralık1_2"/>
    <protectedRange sqref="A11:C11 A48" name="Aralık1_1_1"/>
  </protectedRanges>
  <mergeCells count="27">
    <mergeCell ref="L3:L8"/>
    <mergeCell ref="M3:M8"/>
    <mergeCell ref="N3:N8"/>
    <mergeCell ref="S51:V51"/>
    <mergeCell ref="P3:P8"/>
    <mergeCell ref="Q3:Q8"/>
    <mergeCell ref="R3:R8"/>
    <mergeCell ref="S3:S8"/>
    <mergeCell ref="T3:T8"/>
    <mergeCell ref="U3:U10"/>
    <mergeCell ref="O3:O8"/>
    <mergeCell ref="A1:V1"/>
    <mergeCell ref="A2:B2"/>
    <mergeCell ref="C2:V2"/>
    <mergeCell ref="C3:C9"/>
    <mergeCell ref="D3:D8"/>
    <mergeCell ref="E3:E8"/>
    <mergeCell ref="F3:F8"/>
    <mergeCell ref="G3:G8"/>
    <mergeCell ref="H3:H8"/>
    <mergeCell ref="I3:I8"/>
    <mergeCell ref="V3:V10"/>
    <mergeCell ref="D9:H9"/>
    <mergeCell ref="I9:L9"/>
    <mergeCell ref="M9:T9"/>
    <mergeCell ref="J3:J8"/>
    <mergeCell ref="K3:K8"/>
  </mergeCells>
  <pageMargins left="0.7" right="0.7" top="0.75" bottom="0.75" header="0.3" footer="0.3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3"/>
  <sheetViews>
    <sheetView topLeftCell="A16" workbookViewId="0">
      <selection activeCell="C2" sqref="C2:V2"/>
    </sheetView>
  </sheetViews>
  <sheetFormatPr defaultRowHeight="15.75" x14ac:dyDescent="0.25"/>
  <cols>
    <col min="1" max="2" width="4.7109375" style="38" customWidth="1"/>
    <col min="3" max="3" width="25.7109375" style="38" customWidth="1"/>
    <col min="4" max="20" width="5.7109375" style="1" customWidth="1"/>
    <col min="21" max="21" width="5.7109375" style="5" customWidth="1"/>
    <col min="22" max="22" width="13.7109375" style="70" customWidth="1"/>
    <col min="23" max="23" width="5.7109375" style="1" customWidth="1"/>
    <col min="24" max="26" width="7.7109375" style="1" customWidth="1"/>
    <col min="27" max="16384" width="9.140625" style="1"/>
  </cols>
  <sheetData>
    <row r="1" spans="1:22" ht="20.100000000000001" customHeight="1" x14ac:dyDescent="0.3">
      <c r="A1" s="193" t="e">
        <f>#REF!</f>
        <v>#REF!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5"/>
    </row>
    <row r="2" spans="1:22" ht="20.100000000000001" customHeight="1" thickBot="1" x14ac:dyDescent="0.35">
      <c r="A2" s="193" t="e">
        <f>#REF!</f>
        <v>#REF!</v>
      </c>
      <c r="B2" s="195"/>
      <c r="C2" s="194" t="s">
        <v>60</v>
      </c>
      <c r="D2" s="194"/>
      <c r="E2" s="194"/>
      <c r="F2" s="194"/>
      <c r="G2" s="194"/>
      <c r="H2" s="194"/>
      <c r="I2" s="194"/>
      <c r="J2" s="194"/>
      <c r="K2" s="194"/>
      <c r="L2" s="194"/>
      <c r="M2" s="286"/>
      <c r="N2" s="286"/>
      <c r="O2" s="286"/>
      <c r="P2" s="286"/>
      <c r="Q2" s="286"/>
      <c r="R2" s="286"/>
      <c r="S2" s="286"/>
      <c r="T2" s="286"/>
      <c r="U2" s="194"/>
      <c r="V2" s="195"/>
    </row>
    <row r="3" spans="1:22" ht="48" customHeight="1" x14ac:dyDescent="0.25">
      <c r="A3" s="59"/>
      <c r="B3" s="29"/>
      <c r="C3" s="260"/>
      <c r="D3" s="288" t="s">
        <v>27</v>
      </c>
      <c r="E3" s="291" t="s">
        <v>28</v>
      </c>
      <c r="F3" s="291" t="s">
        <v>29</v>
      </c>
      <c r="G3" s="291" t="s">
        <v>30</v>
      </c>
      <c r="H3" s="294" t="s">
        <v>31</v>
      </c>
      <c r="I3" s="288" t="s">
        <v>34</v>
      </c>
      <c r="J3" s="291" t="s">
        <v>35</v>
      </c>
      <c r="K3" s="291" t="s">
        <v>36</v>
      </c>
      <c r="L3" s="294" t="s">
        <v>37</v>
      </c>
      <c r="M3" s="288" t="s">
        <v>39</v>
      </c>
      <c r="N3" s="291" t="s">
        <v>40</v>
      </c>
      <c r="O3" s="291" t="s">
        <v>41</v>
      </c>
      <c r="P3" s="303" t="s">
        <v>42</v>
      </c>
      <c r="Q3" s="291" t="s">
        <v>43</v>
      </c>
      <c r="R3" s="291" t="s">
        <v>44</v>
      </c>
      <c r="S3" s="291" t="s">
        <v>45</v>
      </c>
      <c r="T3" s="294" t="s">
        <v>46</v>
      </c>
      <c r="U3" s="204" t="s">
        <v>13</v>
      </c>
      <c r="V3" s="204" t="s">
        <v>47</v>
      </c>
    </row>
    <row r="4" spans="1:22" ht="48" customHeight="1" x14ac:dyDescent="0.25">
      <c r="A4" s="72"/>
      <c r="B4" s="31"/>
      <c r="C4" s="261"/>
      <c r="D4" s="289"/>
      <c r="E4" s="292"/>
      <c r="F4" s="292"/>
      <c r="G4" s="292"/>
      <c r="H4" s="295"/>
      <c r="I4" s="289"/>
      <c r="J4" s="292"/>
      <c r="K4" s="292"/>
      <c r="L4" s="295"/>
      <c r="M4" s="289"/>
      <c r="N4" s="292"/>
      <c r="O4" s="292"/>
      <c r="P4" s="304"/>
      <c r="Q4" s="292"/>
      <c r="R4" s="292"/>
      <c r="S4" s="292"/>
      <c r="T4" s="295"/>
      <c r="U4" s="201"/>
      <c r="V4" s="201"/>
    </row>
    <row r="5" spans="1:22" ht="48" customHeight="1" x14ac:dyDescent="0.25">
      <c r="A5" s="72"/>
      <c r="B5" s="31"/>
      <c r="C5" s="261"/>
      <c r="D5" s="289"/>
      <c r="E5" s="292"/>
      <c r="F5" s="292"/>
      <c r="G5" s="292"/>
      <c r="H5" s="295"/>
      <c r="I5" s="289"/>
      <c r="J5" s="292"/>
      <c r="K5" s="292"/>
      <c r="L5" s="295"/>
      <c r="M5" s="289"/>
      <c r="N5" s="292"/>
      <c r="O5" s="292"/>
      <c r="P5" s="304"/>
      <c r="Q5" s="292"/>
      <c r="R5" s="292"/>
      <c r="S5" s="292"/>
      <c r="T5" s="295"/>
      <c r="U5" s="201"/>
      <c r="V5" s="201"/>
    </row>
    <row r="6" spans="1:22" ht="48" customHeight="1" x14ac:dyDescent="0.25">
      <c r="A6" s="72"/>
      <c r="B6" s="31"/>
      <c r="C6" s="261"/>
      <c r="D6" s="289"/>
      <c r="E6" s="292"/>
      <c r="F6" s="292"/>
      <c r="G6" s="292"/>
      <c r="H6" s="295"/>
      <c r="I6" s="289"/>
      <c r="J6" s="292"/>
      <c r="K6" s="292"/>
      <c r="L6" s="295"/>
      <c r="M6" s="289"/>
      <c r="N6" s="292"/>
      <c r="O6" s="292"/>
      <c r="P6" s="304"/>
      <c r="Q6" s="292"/>
      <c r="R6" s="292"/>
      <c r="S6" s="292"/>
      <c r="T6" s="295"/>
      <c r="U6" s="201"/>
      <c r="V6" s="201"/>
    </row>
    <row r="7" spans="1:22" ht="48" customHeight="1" x14ac:dyDescent="0.25">
      <c r="A7" s="72"/>
      <c r="B7" s="31"/>
      <c r="C7" s="261"/>
      <c r="D7" s="289"/>
      <c r="E7" s="292"/>
      <c r="F7" s="292"/>
      <c r="G7" s="292"/>
      <c r="H7" s="295"/>
      <c r="I7" s="289"/>
      <c r="J7" s="292"/>
      <c r="K7" s="292"/>
      <c r="L7" s="295"/>
      <c r="M7" s="289"/>
      <c r="N7" s="292"/>
      <c r="O7" s="292"/>
      <c r="P7" s="304"/>
      <c r="Q7" s="292"/>
      <c r="R7" s="292"/>
      <c r="S7" s="292"/>
      <c r="T7" s="295"/>
      <c r="U7" s="201"/>
      <c r="V7" s="201"/>
    </row>
    <row r="8" spans="1:22" ht="48" customHeight="1" thickBot="1" x14ac:dyDescent="0.3">
      <c r="A8" s="36"/>
      <c r="B8" s="31"/>
      <c r="C8" s="261"/>
      <c r="D8" s="290"/>
      <c r="E8" s="293"/>
      <c r="F8" s="293"/>
      <c r="G8" s="293"/>
      <c r="H8" s="296"/>
      <c r="I8" s="290"/>
      <c r="J8" s="293"/>
      <c r="K8" s="293"/>
      <c r="L8" s="296"/>
      <c r="M8" s="290"/>
      <c r="N8" s="293"/>
      <c r="O8" s="293"/>
      <c r="P8" s="305"/>
      <c r="Q8" s="293"/>
      <c r="R8" s="293"/>
      <c r="S8" s="293"/>
      <c r="T8" s="296"/>
      <c r="U8" s="201"/>
      <c r="V8" s="201"/>
    </row>
    <row r="9" spans="1:22" ht="24.95" customHeight="1" thickBot="1" x14ac:dyDescent="0.3">
      <c r="A9" s="37"/>
      <c r="B9" s="32"/>
      <c r="C9" s="287"/>
      <c r="D9" s="297" t="s">
        <v>32</v>
      </c>
      <c r="E9" s="298"/>
      <c r="F9" s="298"/>
      <c r="G9" s="298"/>
      <c r="H9" s="299"/>
      <c r="I9" s="297" t="s">
        <v>33</v>
      </c>
      <c r="J9" s="298"/>
      <c r="K9" s="298"/>
      <c r="L9" s="299"/>
      <c r="M9" s="300" t="s">
        <v>38</v>
      </c>
      <c r="N9" s="301"/>
      <c r="O9" s="301"/>
      <c r="P9" s="301"/>
      <c r="Q9" s="301"/>
      <c r="R9" s="301"/>
      <c r="S9" s="301"/>
      <c r="T9" s="302"/>
      <c r="U9" s="201"/>
      <c r="V9" s="201"/>
    </row>
    <row r="10" spans="1:22" ht="20.100000000000001" customHeight="1" x14ac:dyDescent="0.25">
      <c r="A10" s="9" t="s">
        <v>1</v>
      </c>
      <c r="B10" s="9" t="s">
        <v>0</v>
      </c>
      <c r="C10" s="64" t="s">
        <v>10</v>
      </c>
      <c r="D10" s="66">
        <v>1</v>
      </c>
      <c r="E10" s="66">
        <v>2</v>
      </c>
      <c r="F10" s="66">
        <v>3</v>
      </c>
      <c r="G10" s="66">
        <v>4</v>
      </c>
      <c r="H10" s="66">
        <v>5</v>
      </c>
      <c r="I10" s="66">
        <v>6</v>
      </c>
      <c r="J10" s="66">
        <v>7</v>
      </c>
      <c r="K10" s="66">
        <v>8</v>
      </c>
      <c r="L10" s="66">
        <v>9</v>
      </c>
      <c r="M10" s="66">
        <v>10</v>
      </c>
      <c r="N10" s="66">
        <v>11</v>
      </c>
      <c r="O10" s="66">
        <v>12</v>
      </c>
      <c r="P10" s="66">
        <v>13</v>
      </c>
      <c r="Q10" s="66">
        <v>14</v>
      </c>
      <c r="R10" s="66">
        <v>15</v>
      </c>
      <c r="S10" s="66">
        <v>16</v>
      </c>
      <c r="T10" s="66">
        <v>17</v>
      </c>
      <c r="U10" s="202"/>
      <c r="V10" s="202"/>
    </row>
    <row r="11" spans="1:22" ht="20.100000000000001" customHeight="1" x14ac:dyDescent="0.25">
      <c r="A11" s="11">
        <f>ÖĞRENCİLİSTESİ!A5</f>
        <v>1</v>
      </c>
      <c r="B11" s="11">
        <f>ÖĞRENCİLİSTESİ!B5</f>
        <v>5</v>
      </c>
      <c r="C11" s="68" t="str">
        <f>ÖĞRENCİLİSTESİ!C5</f>
        <v>BİLAL ENSAR ERTAŞ</v>
      </c>
      <c r="D11" s="67">
        <v>3</v>
      </c>
      <c r="E11" s="67">
        <v>3</v>
      </c>
      <c r="F11" s="67">
        <v>3</v>
      </c>
      <c r="G11" s="67">
        <v>3</v>
      </c>
      <c r="H11" s="67">
        <v>3</v>
      </c>
      <c r="I11" s="2">
        <v>3</v>
      </c>
      <c r="J11" s="3">
        <v>3</v>
      </c>
      <c r="K11" s="3">
        <v>3</v>
      </c>
      <c r="L11" s="3">
        <v>3</v>
      </c>
      <c r="M11" s="3">
        <v>3</v>
      </c>
      <c r="N11" s="3">
        <v>3</v>
      </c>
      <c r="O11" s="3">
        <v>3</v>
      </c>
      <c r="P11" s="3">
        <v>3</v>
      </c>
      <c r="Q11" s="3">
        <v>3</v>
      </c>
      <c r="R11" s="3">
        <v>3</v>
      </c>
      <c r="S11" s="3">
        <v>3</v>
      </c>
      <c r="T11" s="3">
        <v>3</v>
      </c>
      <c r="U11" s="4">
        <f t="shared" ref="U11:U48" si="0">AVERAGEA(D11:T11)</f>
        <v>3</v>
      </c>
      <c r="V11" s="60" t="str">
        <f t="shared" ref="V11:V48" si="1">IF(U11&lt;1.5,"Geliştirilmeli",IF(U11&gt;2.44,"Çok İyi","İyi"))</f>
        <v>Çok İyi</v>
      </c>
    </row>
    <row r="12" spans="1:22" ht="20.100000000000001" customHeight="1" x14ac:dyDescent="0.25">
      <c r="A12" s="13">
        <f>ÖĞRENCİLİSTESİ!A6</f>
        <v>2</v>
      </c>
      <c r="B12" s="13">
        <f>ÖĞRENCİLİSTESİ!B6</f>
        <v>12</v>
      </c>
      <c r="C12" s="69" t="str">
        <f>ÖĞRENCİLİSTESİ!C6</f>
        <v>ARDA ÇATAL</v>
      </c>
      <c r="D12" s="67"/>
      <c r="E12" s="67"/>
      <c r="F12" s="67"/>
      <c r="G12" s="67"/>
      <c r="H12" s="67"/>
      <c r="I12" s="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4" t="e">
        <f t="shared" si="0"/>
        <v>#DIV/0!</v>
      </c>
      <c r="V12" s="60" t="e">
        <f t="shared" si="1"/>
        <v>#DIV/0!</v>
      </c>
    </row>
    <row r="13" spans="1:22" ht="20.100000000000001" customHeight="1" x14ac:dyDescent="0.25">
      <c r="A13" s="11">
        <f>ÖĞRENCİLİSTESİ!A7</f>
        <v>3</v>
      </c>
      <c r="B13" s="11">
        <f>ÖĞRENCİLİSTESİ!B7</f>
        <v>38</v>
      </c>
      <c r="C13" s="12" t="str">
        <f>ÖĞRENCİLİSTESİ!C7</f>
        <v>AYŞE BUĞLEM İMROZ</v>
      </c>
      <c r="D13" s="63">
        <v>1</v>
      </c>
      <c r="E13" s="65">
        <v>1</v>
      </c>
      <c r="F13" s="65">
        <v>1</v>
      </c>
      <c r="G13" s="65">
        <v>1</v>
      </c>
      <c r="H13" s="65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4">
        <f t="shared" si="0"/>
        <v>1</v>
      </c>
      <c r="V13" s="60" t="str">
        <f t="shared" si="1"/>
        <v>Geliştirilmeli</v>
      </c>
    </row>
    <row r="14" spans="1:22" ht="20.100000000000001" customHeight="1" x14ac:dyDescent="0.25">
      <c r="A14" s="13">
        <f>ÖĞRENCİLİSTESİ!A8</f>
        <v>4</v>
      </c>
      <c r="B14" s="13">
        <f>ÖĞRENCİLİSTESİ!B8</f>
        <v>44</v>
      </c>
      <c r="C14" s="14" t="str">
        <f>ÖĞRENCİLİSTESİ!C8</f>
        <v>YUSUF EREN KILIÇ</v>
      </c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4" t="e">
        <f t="shared" si="0"/>
        <v>#DIV/0!</v>
      </c>
      <c r="V14" s="60" t="e">
        <f t="shared" si="1"/>
        <v>#DIV/0!</v>
      </c>
    </row>
    <row r="15" spans="1:22" ht="20.100000000000001" customHeight="1" x14ac:dyDescent="0.25">
      <c r="A15" s="11">
        <f>ÖĞRENCİLİSTESİ!A9</f>
        <v>5</v>
      </c>
      <c r="B15" s="11">
        <f>ÖĞRENCİLİSTESİ!B9</f>
        <v>50</v>
      </c>
      <c r="C15" s="12" t="str">
        <f>ÖĞRENCİLİSTESİ!C9</f>
        <v>ALİ KORALP ERGİT</v>
      </c>
      <c r="D15" s="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4" t="e">
        <f t="shared" si="0"/>
        <v>#DIV/0!</v>
      </c>
      <c r="V15" s="60" t="e">
        <f t="shared" si="1"/>
        <v>#DIV/0!</v>
      </c>
    </row>
    <row r="16" spans="1:22" ht="20.100000000000001" customHeight="1" x14ac:dyDescent="0.25">
      <c r="A16" s="13">
        <f>ÖĞRENCİLİSTESİ!A10</f>
        <v>6</v>
      </c>
      <c r="B16" s="13">
        <f>ÖĞRENCİLİSTESİ!B10</f>
        <v>53</v>
      </c>
      <c r="C16" s="14" t="str">
        <f>ÖĞRENCİLİSTESİ!C10</f>
        <v>ALİ TAHA YILMAZ</v>
      </c>
      <c r="D16" s="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4" t="e">
        <f t="shared" si="0"/>
        <v>#DIV/0!</v>
      </c>
      <c r="V16" s="60" t="e">
        <f t="shared" si="1"/>
        <v>#DIV/0!</v>
      </c>
    </row>
    <row r="17" spans="1:22" ht="20.100000000000001" customHeight="1" x14ac:dyDescent="0.25">
      <c r="A17" s="11">
        <f>ÖĞRENCİLİSTESİ!A12</f>
        <v>8</v>
      </c>
      <c r="B17" s="11">
        <f>ÖĞRENCİLİSTESİ!B12</f>
        <v>56</v>
      </c>
      <c r="C17" s="12" t="str">
        <f>ÖĞRENCİLİSTESİ!C12</f>
        <v>AMİNE BİNGÖL</v>
      </c>
      <c r="D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4" t="e">
        <f t="shared" si="0"/>
        <v>#DIV/0!</v>
      </c>
      <c r="V17" s="60" t="e">
        <f t="shared" si="1"/>
        <v>#DIV/0!</v>
      </c>
    </row>
    <row r="18" spans="1:22" ht="20.100000000000001" customHeight="1" x14ac:dyDescent="0.25">
      <c r="A18" s="13">
        <f>ÖĞRENCİLİSTESİ!A13</f>
        <v>9</v>
      </c>
      <c r="B18" s="13">
        <f>ÖĞRENCİLİSTESİ!B13</f>
        <v>61</v>
      </c>
      <c r="C18" s="14" t="str">
        <f>ÖĞRENCİLİSTESİ!C13</f>
        <v>AYAZ TAŞDELEN</v>
      </c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4" t="e">
        <f t="shared" si="0"/>
        <v>#DIV/0!</v>
      </c>
      <c r="V18" s="60" t="e">
        <f t="shared" si="1"/>
        <v>#DIV/0!</v>
      </c>
    </row>
    <row r="19" spans="1:22" ht="20.100000000000001" customHeight="1" x14ac:dyDescent="0.25">
      <c r="A19" s="11">
        <f>ÖĞRENCİLİSTESİ!A14</f>
        <v>10</v>
      </c>
      <c r="B19" s="11">
        <f>ÖĞRENCİLİSTESİ!B14</f>
        <v>68</v>
      </c>
      <c r="C19" s="12" t="str">
        <f>ÖĞRENCİLİSTESİ!C14</f>
        <v>BERAT BERK KURT</v>
      </c>
      <c r="D19" s="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4" t="e">
        <f t="shared" si="0"/>
        <v>#DIV/0!</v>
      </c>
      <c r="V19" s="60" t="e">
        <f t="shared" si="1"/>
        <v>#DIV/0!</v>
      </c>
    </row>
    <row r="20" spans="1:22" ht="20.100000000000001" customHeight="1" x14ac:dyDescent="0.25">
      <c r="A20" s="13">
        <f>ÖĞRENCİLİSTESİ!A15</f>
        <v>11</v>
      </c>
      <c r="B20" s="13">
        <f>ÖĞRENCİLİSTESİ!B15</f>
        <v>77</v>
      </c>
      <c r="C20" s="14" t="str">
        <f>ÖĞRENCİLİSTESİ!C15</f>
        <v>CEYLİN ADA DALAKKAYA</v>
      </c>
      <c r="D20" s="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4" t="e">
        <f t="shared" si="0"/>
        <v>#DIV/0!</v>
      </c>
      <c r="V20" s="60" t="e">
        <f t="shared" si="1"/>
        <v>#DIV/0!</v>
      </c>
    </row>
    <row r="21" spans="1:22" ht="20.100000000000001" customHeight="1" x14ac:dyDescent="0.25">
      <c r="A21" s="11">
        <f>ÖĞRENCİLİSTESİ!A16</f>
        <v>12</v>
      </c>
      <c r="B21" s="11">
        <f>ÖĞRENCİLİSTESİ!B16</f>
        <v>106</v>
      </c>
      <c r="C21" s="12" t="str">
        <f>ÖĞRENCİLİSTESİ!C16</f>
        <v>ELİF IRMAK ÖREN</v>
      </c>
      <c r="D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4" t="e">
        <f t="shared" si="0"/>
        <v>#DIV/0!</v>
      </c>
      <c r="V21" s="60" t="e">
        <f t="shared" si="1"/>
        <v>#DIV/0!</v>
      </c>
    </row>
    <row r="22" spans="1:22" ht="20.100000000000001" customHeight="1" x14ac:dyDescent="0.25">
      <c r="A22" s="13">
        <f>ÖĞRENCİLİSTESİ!A17</f>
        <v>13</v>
      </c>
      <c r="B22" s="13">
        <f>ÖĞRENCİLİSTESİ!B17</f>
        <v>122</v>
      </c>
      <c r="C22" s="14" t="str">
        <f>ÖĞRENCİLİSTESİ!C17</f>
        <v>EYLÜL ÖZTÜRK</v>
      </c>
      <c r="D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4" t="e">
        <f t="shared" si="0"/>
        <v>#DIV/0!</v>
      </c>
      <c r="V22" s="60" t="e">
        <f t="shared" si="1"/>
        <v>#DIV/0!</v>
      </c>
    </row>
    <row r="23" spans="1:22" ht="20.100000000000001" customHeight="1" x14ac:dyDescent="0.25">
      <c r="A23" s="11">
        <f>ÖĞRENCİLİSTESİ!A18</f>
        <v>14</v>
      </c>
      <c r="B23" s="11">
        <f>ÖĞRENCİLİSTESİ!B18</f>
        <v>142</v>
      </c>
      <c r="C23" s="12" t="str">
        <f>ÖĞRENCİLİSTESİ!C18</f>
        <v>ILGIN BALYEMEZ</v>
      </c>
      <c r="D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4" t="e">
        <f t="shared" si="0"/>
        <v>#DIV/0!</v>
      </c>
      <c r="V23" s="60" t="e">
        <f t="shared" si="1"/>
        <v>#DIV/0!</v>
      </c>
    </row>
    <row r="24" spans="1:22" ht="20.100000000000001" customHeight="1" x14ac:dyDescent="0.25">
      <c r="A24" s="13">
        <f>ÖĞRENCİLİSTESİ!A19</f>
        <v>15</v>
      </c>
      <c r="B24" s="13">
        <f>ÖĞRENCİLİSTESİ!B19</f>
        <v>146</v>
      </c>
      <c r="C24" s="14" t="str">
        <f>ÖĞRENCİLİSTESİ!C19</f>
        <v>IRMAK BALYEMEZ</v>
      </c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4" t="e">
        <f t="shared" si="0"/>
        <v>#DIV/0!</v>
      </c>
      <c r="V24" s="60" t="e">
        <f t="shared" si="1"/>
        <v>#DIV/0!</v>
      </c>
    </row>
    <row r="25" spans="1:22" ht="20.100000000000001" customHeight="1" x14ac:dyDescent="0.25">
      <c r="A25" s="11">
        <f>ÖĞRENCİLİSTESİ!A20</f>
        <v>16</v>
      </c>
      <c r="B25" s="11">
        <f>ÖĞRENCİLİSTESİ!B20</f>
        <v>179</v>
      </c>
      <c r="C25" s="12" t="str">
        <f>ÖĞRENCİLİSTESİ!C20</f>
        <v>KUZEY AYGÜN</v>
      </c>
      <c r="D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4" t="e">
        <f t="shared" si="0"/>
        <v>#DIV/0!</v>
      </c>
      <c r="V25" s="60" t="e">
        <f t="shared" si="1"/>
        <v>#DIV/0!</v>
      </c>
    </row>
    <row r="26" spans="1:22" ht="20.100000000000001" customHeight="1" x14ac:dyDescent="0.25">
      <c r="A26" s="13">
        <f>ÖĞRENCİLİSTESİ!A21</f>
        <v>17</v>
      </c>
      <c r="B26" s="13">
        <f>ÖĞRENCİLİSTESİ!B21</f>
        <v>184</v>
      </c>
      <c r="C26" s="14" t="str">
        <f>ÖĞRENCİLİSTESİ!C21</f>
        <v>MEHMET ARİF DENİZ</v>
      </c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4" t="e">
        <f t="shared" si="0"/>
        <v>#DIV/0!</v>
      </c>
      <c r="V26" s="60" t="e">
        <f t="shared" si="1"/>
        <v>#DIV/0!</v>
      </c>
    </row>
    <row r="27" spans="1:22" ht="20.100000000000001" customHeight="1" x14ac:dyDescent="0.25">
      <c r="A27" s="11">
        <f>ÖĞRENCİLİSTESİ!A22</f>
        <v>18</v>
      </c>
      <c r="B27" s="11">
        <f>ÖĞRENCİLİSTESİ!B22</f>
        <v>188</v>
      </c>
      <c r="C27" s="12" t="str">
        <f>ÖĞRENCİLİSTESİ!C22</f>
        <v>MEHMET SENCER YARAR</v>
      </c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4" t="e">
        <f t="shared" si="0"/>
        <v>#DIV/0!</v>
      </c>
      <c r="V27" s="60" t="e">
        <f t="shared" si="1"/>
        <v>#DIV/0!</v>
      </c>
    </row>
    <row r="28" spans="1:22" ht="20.100000000000001" customHeight="1" x14ac:dyDescent="0.25">
      <c r="A28" s="13">
        <f>ÖĞRENCİLİSTESİ!A23</f>
        <v>19</v>
      </c>
      <c r="B28" s="13">
        <f>ÖĞRENCİLİSTESİ!B23</f>
        <v>198</v>
      </c>
      <c r="C28" s="14" t="str">
        <f>ÖĞRENCİLİSTESİ!C23</f>
        <v>ÖMER FARUK BALTAŞ</v>
      </c>
      <c r="D28" s="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4" t="e">
        <f t="shared" si="0"/>
        <v>#DIV/0!</v>
      </c>
      <c r="V28" s="60" t="e">
        <f t="shared" si="1"/>
        <v>#DIV/0!</v>
      </c>
    </row>
    <row r="29" spans="1:22" ht="20.100000000000001" customHeight="1" x14ac:dyDescent="0.25">
      <c r="A29" s="11">
        <f>ÖĞRENCİLİSTESİ!A24</f>
        <v>20</v>
      </c>
      <c r="B29" s="11">
        <f>ÖĞRENCİLİSTESİ!B24</f>
        <v>200</v>
      </c>
      <c r="C29" s="12" t="str">
        <f>ÖĞRENCİLİSTESİ!C24</f>
        <v>ÖMER KOŞAR</v>
      </c>
      <c r="D29" s="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4" t="e">
        <f t="shared" si="0"/>
        <v>#DIV/0!</v>
      </c>
      <c r="V29" s="60" t="e">
        <f t="shared" si="1"/>
        <v>#DIV/0!</v>
      </c>
    </row>
    <row r="30" spans="1:22" ht="20.100000000000001" customHeight="1" x14ac:dyDescent="0.25">
      <c r="A30" s="13">
        <f>ÖĞRENCİLİSTESİ!A25</f>
        <v>21</v>
      </c>
      <c r="B30" s="13">
        <f>ÖĞRENCİLİSTESİ!B25</f>
        <v>219</v>
      </c>
      <c r="C30" s="14" t="str">
        <f>ÖĞRENCİLİSTESİ!C25</f>
        <v>TUĞSEM DURU KARABABA</v>
      </c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4" t="e">
        <f t="shared" si="0"/>
        <v>#DIV/0!</v>
      </c>
      <c r="V30" s="60" t="e">
        <f t="shared" si="1"/>
        <v>#DIV/0!</v>
      </c>
    </row>
    <row r="31" spans="1:22" ht="20.100000000000001" customHeight="1" x14ac:dyDescent="0.25">
      <c r="A31" s="11">
        <f>ÖĞRENCİLİSTESİ!A26</f>
        <v>22</v>
      </c>
      <c r="B31" s="11">
        <f>ÖĞRENCİLİSTESİ!B26</f>
        <v>221</v>
      </c>
      <c r="C31" s="12" t="str">
        <f>ÖĞRENCİLİSTESİ!C26</f>
        <v>TUNA ÖZTOPRAK</v>
      </c>
      <c r="D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4" t="e">
        <f t="shared" si="0"/>
        <v>#DIV/0!</v>
      </c>
      <c r="V31" s="60" t="e">
        <f t="shared" si="1"/>
        <v>#DIV/0!</v>
      </c>
    </row>
    <row r="32" spans="1:22" ht="20.100000000000001" customHeight="1" x14ac:dyDescent="0.25">
      <c r="A32" s="13">
        <f>ÖĞRENCİLİSTESİ!A27</f>
        <v>23</v>
      </c>
      <c r="B32" s="13">
        <f>ÖĞRENCİLİSTESİ!B27</f>
        <v>227</v>
      </c>
      <c r="C32" s="14" t="str">
        <f>ÖĞRENCİLİSTESİ!C27</f>
        <v>UMUT DENİZ KOCA</v>
      </c>
      <c r="D32" s="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4" t="e">
        <f t="shared" si="0"/>
        <v>#DIV/0!</v>
      </c>
      <c r="V32" s="60" t="e">
        <f t="shared" si="1"/>
        <v>#DIV/0!</v>
      </c>
    </row>
    <row r="33" spans="1:22" ht="20.100000000000001" customHeight="1" x14ac:dyDescent="0.25">
      <c r="A33" s="11">
        <f>ÖĞRENCİLİSTESİ!A28</f>
        <v>24</v>
      </c>
      <c r="B33" s="11">
        <f>ÖĞRENCİLİSTESİ!B28</f>
        <v>239</v>
      </c>
      <c r="C33" s="12" t="str">
        <f>ÖĞRENCİLİSTESİ!C28</f>
        <v>ZEYNEP DİLA ÇELİK</v>
      </c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4" t="e">
        <f t="shared" si="0"/>
        <v>#DIV/0!</v>
      </c>
      <c r="V33" s="60" t="e">
        <f t="shared" si="1"/>
        <v>#DIV/0!</v>
      </c>
    </row>
    <row r="34" spans="1:22" ht="20.100000000000001" customHeight="1" x14ac:dyDescent="0.25">
      <c r="A34" s="13">
        <f>ÖĞRENCİLİSTESİ!A29</f>
        <v>25</v>
      </c>
      <c r="B34" s="13">
        <f>ÖĞRENCİLİSTESİ!B29</f>
        <v>253</v>
      </c>
      <c r="C34" s="14" t="str">
        <f>ÖĞRENCİLİSTESİ!C29</f>
        <v>MEHMET EREN EKER</v>
      </c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4" t="e">
        <f t="shared" si="0"/>
        <v>#DIV/0!</v>
      </c>
      <c r="V34" s="60" t="e">
        <f t="shared" si="1"/>
        <v>#DIV/0!</v>
      </c>
    </row>
    <row r="35" spans="1:22" ht="20.100000000000001" customHeight="1" x14ac:dyDescent="0.25">
      <c r="A35" s="11">
        <f>ÖĞRENCİLİSTESİ!A30</f>
        <v>26</v>
      </c>
      <c r="B35" s="11">
        <f>ÖĞRENCİLİSTESİ!B30</f>
        <v>0</v>
      </c>
      <c r="C35" s="12">
        <f>ÖĞRENCİLİSTESİ!C30</f>
        <v>0</v>
      </c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4" t="e">
        <f t="shared" si="0"/>
        <v>#DIV/0!</v>
      </c>
      <c r="V35" s="60" t="e">
        <f t="shared" si="1"/>
        <v>#DIV/0!</v>
      </c>
    </row>
    <row r="36" spans="1:22" ht="20.100000000000001" customHeight="1" x14ac:dyDescent="0.25">
      <c r="A36" s="13">
        <f>ÖĞRENCİLİSTESİ!A31</f>
        <v>27</v>
      </c>
      <c r="B36" s="13">
        <f>ÖĞRENCİLİSTESİ!B31</f>
        <v>0</v>
      </c>
      <c r="C36" s="14">
        <f>ÖĞRENCİLİSTESİ!C31</f>
        <v>0</v>
      </c>
      <c r="D36" s="2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4" t="e">
        <f t="shared" si="0"/>
        <v>#DIV/0!</v>
      </c>
      <c r="V36" s="60" t="e">
        <f t="shared" si="1"/>
        <v>#DIV/0!</v>
      </c>
    </row>
    <row r="37" spans="1:22" ht="20.100000000000001" customHeight="1" x14ac:dyDescent="0.25">
      <c r="A37" s="11">
        <f>ÖĞRENCİLİSTESİ!A32</f>
        <v>28</v>
      </c>
      <c r="B37" s="11">
        <f>ÖĞRENCİLİSTESİ!B32</f>
        <v>0</v>
      </c>
      <c r="C37" s="12">
        <f>ÖĞRENCİLİSTESİ!C32</f>
        <v>0</v>
      </c>
      <c r="D37" s="2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4" t="e">
        <f t="shared" si="0"/>
        <v>#DIV/0!</v>
      </c>
      <c r="V37" s="60" t="e">
        <f t="shared" si="1"/>
        <v>#DIV/0!</v>
      </c>
    </row>
    <row r="38" spans="1:22" ht="20.100000000000001" customHeight="1" x14ac:dyDescent="0.25">
      <c r="A38" s="13">
        <f>ÖĞRENCİLİSTESİ!A33</f>
        <v>29</v>
      </c>
      <c r="B38" s="13">
        <f>ÖĞRENCİLİSTESİ!B33</f>
        <v>0</v>
      </c>
      <c r="C38" s="14">
        <f>ÖĞRENCİLİSTESİ!C33</f>
        <v>0</v>
      </c>
      <c r="D38" s="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4" t="e">
        <f t="shared" si="0"/>
        <v>#DIV/0!</v>
      </c>
      <c r="V38" s="60" t="e">
        <f t="shared" si="1"/>
        <v>#DIV/0!</v>
      </c>
    </row>
    <row r="39" spans="1:22" ht="20.100000000000001" customHeight="1" x14ac:dyDescent="0.25">
      <c r="A39" s="11">
        <f>ÖĞRENCİLİSTESİ!A34</f>
        <v>30</v>
      </c>
      <c r="B39" s="11">
        <f>ÖĞRENCİLİSTESİ!B34</f>
        <v>0</v>
      </c>
      <c r="C39" s="12">
        <f>ÖĞRENCİLİSTESİ!C34</f>
        <v>0</v>
      </c>
      <c r="D39" s="2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4" t="e">
        <f t="shared" si="0"/>
        <v>#DIV/0!</v>
      </c>
      <c r="V39" s="60" t="e">
        <f t="shared" si="1"/>
        <v>#DIV/0!</v>
      </c>
    </row>
    <row r="40" spans="1:22" ht="20.100000000000001" customHeight="1" x14ac:dyDescent="0.25">
      <c r="A40" s="13">
        <f>ÖĞRENCİLİSTESİ!A35</f>
        <v>31</v>
      </c>
      <c r="B40" s="13">
        <f>ÖĞRENCİLİSTESİ!B35</f>
        <v>0</v>
      </c>
      <c r="C40" s="14">
        <f>ÖĞRENCİLİSTESİ!C35</f>
        <v>0</v>
      </c>
      <c r="D40" s="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4" t="e">
        <f t="shared" si="0"/>
        <v>#DIV/0!</v>
      </c>
      <c r="V40" s="60" t="e">
        <f t="shared" si="1"/>
        <v>#DIV/0!</v>
      </c>
    </row>
    <row r="41" spans="1:22" ht="20.100000000000001" customHeight="1" x14ac:dyDescent="0.25">
      <c r="A41" s="11">
        <f>ÖĞRENCİLİSTESİ!A36</f>
        <v>32</v>
      </c>
      <c r="B41" s="11">
        <f>ÖĞRENCİLİSTESİ!B36</f>
        <v>0</v>
      </c>
      <c r="C41" s="12">
        <f>ÖĞRENCİLİSTESİ!C36</f>
        <v>0</v>
      </c>
      <c r="D41" s="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4" t="e">
        <f t="shared" si="0"/>
        <v>#DIV/0!</v>
      </c>
      <c r="V41" s="60" t="e">
        <f t="shared" si="1"/>
        <v>#DIV/0!</v>
      </c>
    </row>
    <row r="42" spans="1:22" ht="20.100000000000001" customHeight="1" x14ac:dyDescent="0.25">
      <c r="A42" s="13">
        <f>ÖĞRENCİLİSTESİ!A37</f>
        <v>33</v>
      </c>
      <c r="B42" s="13" t="e">
        <f>ÖĞRENCİLİSTESİ!#REF!</f>
        <v>#REF!</v>
      </c>
      <c r="C42" s="14" t="e">
        <f>ÖĞRENCİLİSTESİ!#REF!</f>
        <v>#REF!</v>
      </c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4" t="e">
        <f t="shared" si="0"/>
        <v>#DIV/0!</v>
      </c>
      <c r="V42" s="60" t="e">
        <f t="shared" si="1"/>
        <v>#DIV/0!</v>
      </c>
    </row>
    <row r="43" spans="1:22" ht="20.100000000000001" customHeight="1" x14ac:dyDescent="0.25">
      <c r="A43" s="11">
        <f>ÖĞRENCİLİSTESİ!A38</f>
        <v>34</v>
      </c>
      <c r="B43" s="11">
        <f>ÖĞRENCİLİSTESİ!B38</f>
        <v>0</v>
      </c>
      <c r="C43" s="12">
        <f>ÖĞRENCİLİSTESİ!C38</f>
        <v>0</v>
      </c>
      <c r="D43" s="2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4" t="e">
        <f t="shared" si="0"/>
        <v>#DIV/0!</v>
      </c>
      <c r="V43" s="60" t="e">
        <f t="shared" si="1"/>
        <v>#DIV/0!</v>
      </c>
    </row>
    <row r="44" spans="1:22" ht="20.100000000000001" customHeight="1" x14ac:dyDescent="0.25">
      <c r="A44" s="13">
        <f>ÖĞRENCİLİSTESİ!A39</f>
        <v>35</v>
      </c>
      <c r="B44" s="13" t="e">
        <f>ÖĞRENCİLİSTESİ!#REF!</f>
        <v>#REF!</v>
      </c>
      <c r="C44" s="14" t="e">
        <f>ÖĞRENCİLİSTESİ!#REF!</f>
        <v>#REF!</v>
      </c>
      <c r="D44" s="2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4" t="e">
        <f t="shared" si="0"/>
        <v>#DIV/0!</v>
      </c>
      <c r="V44" s="60" t="e">
        <f t="shared" si="1"/>
        <v>#DIV/0!</v>
      </c>
    </row>
    <row r="45" spans="1:22" ht="20.100000000000001" customHeight="1" x14ac:dyDescent="0.25">
      <c r="A45" s="11">
        <f>ÖĞRENCİLİSTESİ!A40</f>
        <v>36</v>
      </c>
      <c r="B45" s="11">
        <f>ÖĞRENCİLİSTESİ!B40</f>
        <v>0</v>
      </c>
      <c r="C45" s="12">
        <f>ÖĞRENCİLİSTESİ!C40</f>
        <v>0</v>
      </c>
      <c r="D45" s="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4" t="e">
        <f t="shared" si="0"/>
        <v>#DIV/0!</v>
      </c>
      <c r="V45" s="60" t="e">
        <f t="shared" si="1"/>
        <v>#DIV/0!</v>
      </c>
    </row>
    <row r="46" spans="1:22" ht="20.100000000000001" customHeight="1" x14ac:dyDescent="0.25">
      <c r="A46" s="13">
        <f>ÖĞRENCİLİSTESİ!A41</f>
        <v>37</v>
      </c>
      <c r="B46" s="13">
        <f>ÖĞRENCİLİSTESİ!B41</f>
        <v>0</v>
      </c>
      <c r="C46" s="14">
        <f>ÖĞRENCİLİSTESİ!C41</f>
        <v>0</v>
      </c>
      <c r="D46" s="2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4" t="e">
        <f t="shared" si="0"/>
        <v>#DIV/0!</v>
      </c>
      <c r="V46" s="60" t="e">
        <f t="shared" si="1"/>
        <v>#DIV/0!</v>
      </c>
    </row>
    <row r="47" spans="1:22" ht="20.100000000000001" customHeight="1" x14ac:dyDescent="0.25">
      <c r="A47" s="13" t="e">
        <f>ÖĞRENCİLİSTESİ!#REF!</f>
        <v>#REF!</v>
      </c>
      <c r="B47" s="13" t="e">
        <f>ÖĞRENCİLİSTESİ!#REF!</f>
        <v>#REF!</v>
      </c>
      <c r="C47" s="14" t="e">
        <f>ÖĞRENCİLİSTESİ!#REF!</f>
        <v>#REF!</v>
      </c>
      <c r="D47" s="2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4" t="e">
        <f t="shared" si="0"/>
        <v>#DIV/0!</v>
      </c>
      <c r="V47" s="60" t="e">
        <f t="shared" si="1"/>
        <v>#DIV/0!</v>
      </c>
    </row>
    <row r="48" spans="1:22" ht="20.100000000000001" customHeight="1" x14ac:dyDescent="0.25">
      <c r="A48" s="11" t="e">
        <f>ÖĞRENCİLİSTESİ!#REF!</f>
        <v>#REF!</v>
      </c>
      <c r="B48" s="15" t="e">
        <f>ÖĞRENCİLİSTESİ!#REF!</f>
        <v>#REF!</v>
      </c>
      <c r="C48" s="3" t="e">
        <f>ÖĞRENCİLİSTESİ!#REF!</f>
        <v>#REF!</v>
      </c>
      <c r="D48" s="2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4" t="e">
        <f t="shared" si="0"/>
        <v>#DIV/0!</v>
      </c>
      <c r="V48" s="60" t="e">
        <f t="shared" si="1"/>
        <v>#DIV/0!</v>
      </c>
    </row>
    <row r="50" spans="12:24" x14ac:dyDescent="0.25">
      <c r="L50" s="6"/>
      <c r="M50" s="6"/>
      <c r="N50" s="6"/>
      <c r="O50" s="6"/>
      <c r="P50" s="6"/>
      <c r="Q50" s="6"/>
      <c r="R50" s="6"/>
      <c r="S50" s="6"/>
      <c r="T50" s="6"/>
      <c r="U50" s="48"/>
      <c r="V50" s="71"/>
      <c r="W50" s="24"/>
      <c r="X50" s="24"/>
    </row>
    <row r="51" spans="12:24" ht="15.75" customHeight="1" x14ac:dyDescent="0.25">
      <c r="M51" s="24"/>
      <c r="N51" s="6"/>
      <c r="O51" s="6"/>
      <c r="P51" s="6"/>
      <c r="Q51" s="6"/>
      <c r="R51" s="6"/>
      <c r="S51" s="280" t="e">
        <f>#REF!</f>
        <v>#REF!</v>
      </c>
      <c r="T51" s="281"/>
      <c r="U51" s="281"/>
      <c r="V51" s="282"/>
      <c r="W51" s="24"/>
      <c r="X51" s="24"/>
    </row>
    <row r="52" spans="12:24" x14ac:dyDescent="0.25">
      <c r="M52" s="24"/>
      <c r="N52" s="24"/>
      <c r="O52" s="24"/>
      <c r="P52" s="24"/>
      <c r="Q52" s="24"/>
      <c r="R52" s="24"/>
      <c r="S52" s="24"/>
      <c r="T52" s="24"/>
      <c r="U52" s="25"/>
      <c r="V52" s="71"/>
      <c r="W52" s="24"/>
      <c r="X52" s="24"/>
    </row>
    <row r="53" spans="12:24" x14ac:dyDescent="0.25">
      <c r="M53" s="24"/>
      <c r="N53" s="24"/>
      <c r="O53" s="24"/>
      <c r="P53" s="24"/>
    </row>
  </sheetData>
  <protectedRanges>
    <protectedRange sqref="B48" name="Aralık1_2_1"/>
    <protectedRange sqref="A11:C11 A48" name="Aralık1_1_1_1"/>
  </protectedRanges>
  <mergeCells count="27">
    <mergeCell ref="J3:J8"/>
    <mergeCell ref="S51:V51"/>
    <mergeCell ref="N3:N8"/>
    <mergeCell ref="O3:O8"/>
    <mergeCell ref="P3:P8"/>
    <mergeCell ref="U3:U10"/>
    <mergeCell ref="Q3:Q8"/>
    <mergeCell ref="R3:R8"/>
    <mergeCell ref="S3:S8"/>
    <mergeCell ref="T3:T8"/>
    <mergeCell ref="M9:T9"/>
    <mergeCell ref="A1:V1"/>
    <mergeCell ref="A2:B2"/>
    <mergeCell ref="C2:V2"/>
    <mergeCell ref="C3:C9"/>
    <mergeCell ref="V3:V10"/>
    <mergeCell ref="D9:H9"/>
    <mergeCell ref="D3:D8"/>
    <mergeCell ref="K3:K8"/>
    <mergeCell ref="L3:L8"/>
    <mergeCell ref="M3:M8"/>
    <mergeCell ref="I9:L9"/>
    <mergeCell ref="E3:E8"/>
    <mergeCell ref="F3:F8"/>
    <mergeCell ref="G3:G8"/>
    <mergeCell ref="H3:H8"/>
    <mergeCell ref="I3:I8"/>
  </mergeCells>
  <pageMargins left="0.31496062992125984" right="0.31496062992125984" top="0.35433070866141736" bottom="0.35433070866141736" header="0.31496062992125984" footer="0.31496062992125984"/>
  <pageSetup paperSize="9" scale="67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workbookViewId="0">
      <selection sqref="A1:V1"/>
    </sheetView>
  </sheetViews>
  <sheetFormatPr defaultRowHeight="15.75" x14ac:dyDescent="0.25"/>
  <cols>
    <col min="1" max="2" width="4.7109375" style="38" customWidth="1"/>
    <col min="3" max="3" width="25.7109375" style="38" customWidth="1"/>
    <col min="4" max="20" width="5.7109375" style="1" customWidth="1"/>
    <col min="21" max="21" width="5.7109375" style="5" customWidth="1"/>
    <col min="22" max="22" width="13.7109375" style="70" customWidth="1"/>
    <col min="23" max="23" width="5.7109375" style="1" customWidth="1"/>
    <col min="24" max="26" width="7.7109375" style="1" customWidth="1"/>
    <col min="27" max="16384" width="9.140625" style="1"/>
  </cols>
  <sheetData>
    <row r="1" spans="1:22" ht="20.100000000000001" customHeight="1" x14ac:dyDescent="0.3">
      <c r="A1" s="193" t="e">
        <f>#REF!</f>
        <v>#REF!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5"/>
    </row>
    <row r="2" spans="1:22" ht="20.100000000000001" customHeight="1" thickBot="1" x14ac:dyDescent="0.35">
      <c r="A2" s="193" t="e">
        <f>#REF!</f>
        <v>#REF!</v>
      </c>
      <c r="B2" s="195"/>
      <c r="C2" s="194" t="s">
        <v>59</v>
      </c>
      <c r="D2" s="194"/>
      <c r="E2" s="194"/>
      <c r="F2" s="194"/>
      <c r="G2" s="194"/>
      <c r="H2" s="194"/>
      <c r="I2" s="194"/>
      <c r="J2" s="194"/>
      <c r="K2" s="194"/>
      <c r="L2" s="194"/>
      <c r="M2" s="286"/>
      <c r="N2" s="286"/>
      <c r="O2" s="286"/>
      <c r="P2" s="286"/>
      <c r="Q2" s="286"/>
      <c r="R2" s="286"/>
      <c r="S2" s="286"/>
      <c r="T2" s="286"/>
      <c r="U2" s="194"/>
      <c r="V2" s="195"/>
    </row>
    <row r="3" spans="1:22" ht="48" customHeight="1" x14ac:dyDescent="0.25">
      <c r="A3" s="59"/>
      <c r="B3" s="29"/>
      <c r="C3" s="260"/>
      <c r="D3" s="288" t="s">
        <v>27</v>
      </c>
      <c r="E3" s="291" t="s">
        <v>28</v>
      </c>
      <c r="F3" s="291" t="s">
        <v>29</v>
      </c>
      <c r="G3" s="291" t="s">
        <v>30</v>
      </c>
      <c r="H3" s="294" t="s">
        <v>31</v>
      </c>
      <c r="I3" s="288" t="s">
        <v>34</v>
      </c>
      <c r="J3" s="291" t="s">
        <v>35</v>
      </c>
      <c r="K3" s="291" t="s">
        <v>36</v>
      </c>
      <c r="L3" s="294" t="s">
        <v>37</v>
      </c>
      <c r="M3" s="288" t="s">
        <v>39</v>
      </c>
      <c r="N3" s="291" t="s">
        <v>40</v>
      </c>
      <c r="O3" s="291" t="s">
        <v>41</v>
      </c>
      <c r="P3" s="303" t="s">
        <v>42</v>
      </c>
      <c r="Q3" s="291" t="s">
        <v>43</v>
      </c>
      <c r="R3" s="291" t="s">
        <v>44</v>
      </c>
      <c r="S3" s="291" t="s">
        <v>45</v>
      </c>
      <c r="T3" s="294" t="s">
        <v>46</v>
      </c>
      <c r="U3" s="204" t="s">
        <v>13</v>
      </c>
      <c r="V3" s="204" t="s">
        <v>47</v>
      </c>
    </row>
    <row r="4" spans="1:22" ht="48" customHeight="1" x14ac:dyDescent="0.25">
      <c r="A4" s="72"/>
      <c r="B4" s="31"/>
      <c r="C4" s="261"/>
      <c r="D4" s="289"/>
      <c r="E4" s="292"/>
      <c r="F4" s="292"/>
      <c r="G4" s="292"/>
      <c r="H4" s="295"/>
      <c r="I4" s="289"/>
      <c r="J4" s="292"/>
      <c r="K4" s="292"/>
      <c r="L4" s="295"/>
      <c r="M4" s="289"/>
      <c r="N4" s="292"/>
      <c r="O4" s="292"/>
      <c r="P4" s="304"/>
      <c r="Q4" s="292"/>
      <c r="R4" s="292"/>
      <c r="S4" s="292"/>
      <c r="T4" s="295"/>
      <c r="U4" s="201"/>
      <c r="V4" s="201"/>
    </row>
    <row r="5" spans="1:22" ht="48" customHeight="1" x14ac:dyDescent="0.25">
      <c r="A5" s="72"/>
      <c r="B5" s="31"/>
      <c r="C5" s="261"/>
      <c r="D5" s="289"/>
      <c r="E5" s="292"/>
      <c r="F5" s="292"/>
      <c r="G5" s="292"/>
      <c r="H5" s="295"/>
      <c r="I5" s="289"/>
      <c r="J5" s="292"/>
      <c r="K5" s="292"/>
      <c r="L5" s="295"/>
      <c r="M5" s="289"/>
      <c r="N5" s="292"/>
      <c r="O5" s="292"/>
      <c r="P5" s="304"/>
      <c r="Q5" s="292"/>
      <c r="R5" s="292"/>
      <c r="S5" s="292"/>
      <c r="T5" s="295"/>
      <c r="U5" s="201"/>
      <c r="V5" s="201"/>
    </row>
    <row r="6" spans="1:22" ht="48" customHeight="1" x14ac:dyDescent="0.25">
      <c r="A6" s="72"/>
      <c r="B6" s="31"/>
      <c r="C6" s="261"/>
      <c r="D6" s="289"/>
      <c r="E6" s="292"/>
      <c r="F6" s="292"/>
      <c r="G6" s="292"/>
      <c r="H6" s="295"/>
      <c r="I6" s="289"/>
      <c r="J6" s="292"/>
      <c r="K6" s="292"/>
      <c r="L6" s="295"/>
      <c r="M6" s="289"/>
      <c r="N6" s="292"/>
      <c r="O6" s="292"/>
      <c r="P6" s="304"/>
      <c r="Q6" s="292"/>
      <c r="R6" s="292"/>
      <c r="S6" s="292"/>
      <c r="T6" s="295"/>
      <c r="U6" s="201"/>
      <c r="V6" s="201"/>
    </row>
    <row r="7" spans="1:22" ht="48" customHeight="1" x14ac:dyDescent="0.25">
      <c r="A7" s="72"/>
      <c r="B7" s="31"/>
      <c r="C7" s="261"/>
      <c r="D7" s="289"/>
      <c r="E7" s="292"/>
      <c r="F7" s="292"/>
      <c r="G7" s="292"/>
      <c r="H7" s="295"/>
      <c r="I7" s="289"/>
      <c r="J7" s="292"/>
      <c r="K7" s="292"/>
      <c r="L7" s="295"/>
      <c r="M7" s="289"/>
      <c r="N7" s="292"/>
      <c r="O7" s="292"/>
      <c r="P7" s="304"/>
      <c r="Q7" s="292"/>
      <c r="R7" s="292"/>
      <c r="S7" s="292"/>
      <c r="T7" s="295"/>
      <c r="U7" s="201"/>
      <c r="V7" s="201"/>
    </row>
    <row r="8" spans="1:22" ht="48" customHeight="1" thickBot="1" x14ac:dyDescent="0.3">
      <c r="A8" s="36"/>
      <c r="B8" s="31"/>
      <c r="C8" s="261"/>
      <c r="D8" s="290"/>
      <c r="E8" s="293"/>
      <c r="F8" s="293"/>
      <c r="G8" s="293"/>
      <c r="H8" s="296"/>
      <c r="I8" s="290"/>
      <c r="J8" s="293"/>
      <c r="K8" s="293"/>
      <c r="L8" s="296"/>
      <c r="M8" s="290"/>
      <c r="N8" s="293"/>
      <c r="O8" s="293"/>
      <c r="P8" s="305"/>
      <c r="Q8" s="293"/>
      <c r="R8" s="293"/>
      <c r="S8" s="293"/>
      <c r="T8" s="296"/>
      <c r="U8" s="201"/>
      <c r="V8" s="201"/>
    </row>
    <row r="9" spans="1:22" ht="24.95" customHeight="1" thickBot="1" x14ac:dyDescent="0.3">
      <c r="A9" s="37"/>
      <c r="B9" s="32"/>
      <c r="C9" s="287"/>
      <c r="D9" s="297" t="s">
        <v>32</v>
      </c>
      <c r="E9" s="298"/>
      <c r="F9" s="298"/>
      <c r="G9" s="298"/>
      <c r="H9" s="299"/>
      <c r="I9" s="297" t="s">
        <v>33</v>
      </c>
      <c r="J9" s="298"/>
      <c r="K9" s="298"/>
      <c r="L9" s="299"/>
      <c r="M9" s="300" t="s">
        <v>38</v>
      </c>
      <c r="N9" s="301"/>
      <c r="O9" s="301"/>
      <c r="P9" s="301"/>
      <c r="Q9" s="301"/>
      <c r="R9" s="301"/>
      <c r="S9" s="301"/>
      <c r="T9" s="302"/>
      <c r="U9" s="201"/>
      <c r="V9" s="201"/>
    </row>
    <row r="10" spans="1:22" ht="20.100000000000001" customHeight="1" x14ac:dyDescent="0.25">
      <c r="A10" s="9" t="s">
        <v>1</v>
      </c>
      <c r="B10" s="9" t="s">
        <v>0</v>
      </c>
      <c r="C10" s="64" t="s">
        <v>10</v>
      </c>
      <c r="D10" s="66">
        <v>1</v>
      </c>
      <c r="E10" s="66">
        <v>2</v>
      </c>
      <c r="F10" s="66">
        <v>3</v>
      </c>
      <c r="G10" s="66">
        <v>4</v>
      </c>
      <c r="H10" s="66">
        <v>5</v>
      </c>
      <c r="I10" s="66">
        <v>6</v>
      </c>
      <c r="J10" s="66">
        <v>7</v>
      </c>
      <c r="K10" s="66">
        <v>8</v>
      </c>
      <c r="L10" s="66">
        <v>9</v>
      </c>
      <c r="M10" s="66">
        <v>10</v>
      </c>
      <c r="N10" s="66">
        <v>11</v>
      </c>
      <c r="O10" s="66">
        <v>12</v>
      </c>
      <c r="P10" s="66">
        <v>13</v>
      </c>
      <c r="Q10" s="66">
        <v>14</v>
      </c>
      <c r="R10" s="66">
        <v>15</v>
      </c>
      <c r="S10" s="66">
        <v>16</v>
      </c>
      <c r="T10" s="66">
        <v>17</v>
      </c>
      <c r="U10" s="202"/>
      <c r="V10" s="202"/>
    </row>
    <row r="11" spans="1:22" ht="20.100000000000001" customHeight="1" x14ac:dyDescent="0.25">
      <c r="A11" s="11">
        <f>ÖĞRENCİLİSTESİ!A5</f>
        <v>1</v>
      </c>
      <c r="B11" s="11">
        <f>ÖĞRENCİLİSTESİ!B5</f>
        <v>5</v>
      </c>
      <c r="C11" s="68" t="str">
        <f>ÖĞRENCİLİSTESİ!C5</f>
        <v>BİLAL ENSAR ERTAŞ</v>
      </c>
      <c r="D11" s="67">
        <v>3</v>
      </c>
      <c r="E11" s="67">
        <v>3</v>
      </c>
      <c r="F11" s="67">
        <v>3</v>
      </c>
      <c r="G11" s="67">
        <v>3</v>
      </c>
      <c r="H11" s="67">
        <v>3</v>
      </c>
      <c r="I11" s="2">
        <v>3</v>
      </c>
      <c r="J11" s="3">
        <v>3</v>
      </c>
      <c r="K11" s="3">
        <v>3</v>
      </c>
      <c r="L11" s="3">
        <v>3</v>
      </c>
      <c r="M11" s="3">
        <v>3</v>
      </c>
      <c r="N11" s="3">
        <v>3</v>
      </c>
      <c r="O11" s="3">
        <v>3</v>
      </c>
      <c r="P11" s="3">
        <v>3</v>
      </c>
      <c r="Q11" s="3">
        <v>3</v>
      </c>
      <c r="R11" s="3">
        <v>3</v>
      </c>
      <c r="S11" s="3">
        <v>3</v>
      </c>
      <c r="T11" s="3">
        <v>3</v>
      </c>
      <c r="U11" s="4">
        <f t="shared" ref="U11:U48" si="0">AVERAGEA(D11:T11)</f>
        <v>3</v>
      </c>
      <c r="V11" s="60" t="str">
        <f t="shared" ref="V11:V48" si="1">IF(U11&lt;1.5,"Geliştirilmeli",IF(U11&gt;2.44,"Çok İyi","İyi"))</f>
        <v>Çok İyi</v>
      </c>
    </row>
    <row r="12" spans="1:22" ht="20.100000000000001" customHeight="1" x14ac:dyDescent="0.25">
      <c r="A12" s="13">
        <f>ÖĞRENCİLİSTESİ!A6</f>
        <v>2</v>
      </c>
      <c r="B12" s="13">
        <f>ÖĞRENCİLİSTESİ!B6</f>
        <v>12</v>
      </c>
      <c r="C12" s="69" t="str">
        <f>ÖĞRENCİLİSTESİ!C6</f>
        <v>ARDA ÇATAL</v>
      </c>
      <c r="D12" s="67"/>
      <c r="E12" s="67"/>
      <c r="F12" s="67"/>
      <c r="G12" s="67"/>
      <c r="H12" s="67"/>
      <c r="I12" s="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4" t="e">
        <f t="shared" si="0"/>
        <v>#DIV/0!</v>
      </c>
      <c r="V12" s="60" t="e">
        <f t="shared" si="1"/>
        <v>#DIV/0!</v>
      </c>
    </row>
    <row r="13" spans="1:22" ht="20.100000000000001" customHeight="1" x14ac:dyDescent="0.25">
      <c r="A13" s="11">
        <f>ÖĞRENCİLİSTESİ!A7</f>
        <v>3</v>
      </c>
      <c r="B13" s="11">
        <f>ÖĞRENCİLİSTESİ!B7</f>
        <v>38</v>
      </c>
      <c r="C13" s="12" t="str">
        <f>ÖĞRENCİLİSTESİ!C7</f>
        <v>AYŞE BUĞLEM İMROZ</v>
      </c>
      <c r="D13" s="63">
        <v>1</v>
      </c>
      <c r="E13" s="65">
        <v>1</v>
      </c>
      <c r="F13" s="65">
        <v>1</v>
      </c>
      <c r="G13" s="65">
        <v>1</v>
      </c>
      <c r="H13" s="65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4">
        <f t="shared" si="0"/>
        <v>1</v>
      </c>
      <c r="V13" s="60" t="str">
        <f t="shared" si="1"/>
        <v>Geliştirilmeli</v>
      </c>
    </row>
    <row r="14" spans="1:22" ht="20.100000000000001" customHeight="1" x14ac:dyDescent="0.25">
      <c r="A14" s="13">
        <f>ÖĞRENCİLİSTESİ!A8</f>
        <v>4</v>
      </c>
      <c r="B14" s="13">
        <f>ÖĞRENCİLİSTESİ!B8</f>
        <v>44</v>
      </c>
      <c r="C14" s="14" t="str">
        <f>ÖĞRENCİLİSTESİ!C8</f>
        <v>YUSUF EREN KILIÇ</v>
      </c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4" t="e">
        <f t="shared" si="0"/>
        <v>#DIV/0!</v>
      </c>
      <c r="V14" s="60" t="e">
        <f t="shared" si="1"/>
        <v>#DIV/0!</v>
      </c>
    </row>
    <row r="15" spans="1:22" ht="20.100000000000001" customHeight="1" x14ac:dyDescent="0.25">
      <c r="A15" s="11">
        <f>ÖĞRENCİLİSTESİ!A9</f>
        <v>5</v>
      </c>
      <c r="B15" s="11">
        <f>ÖĞRENCİLİSTESİ!B9</f>
        <v>50</v>
      </c>
      <c r="C15" s="12" t="str">
        <f>ÖĞRENCİLİSTESİ!C9</f>
        <v>ALİ KORALP ERGİT</v>
      </c>
      <c r="D15" s="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4" t="e">
        <f t="shared" si="0"/>
        <v>#DIV/0!</v>
      </c>
      <c r="V15" s="60" t="e">
        <f t="shared" si="1"/>
        <v>#DIV/0!</v>
      </c>
    </row>
    <row r="16" spans="1:22" ht="20.100000000000001" customHeight="1" x14ac:dyDescent="0.25">
      <c r="A16" s="13">
        <f>ÖĞRENCİLİSTESİ!A10</f>
        <v>6</v>
      </c>
      <c r="B16" s="13">
        <f>ÖĞRENCİLİSTESİ!B10</f>
        <v>53</v>
      </c>
      <c r="C16" s="14" t="str">
        <f>ÖĞRENCİLİSTESİ!C10</f>
        <v>ALİ TAHA YILMAZ</v>
      </c>
      <c r="D16" s="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4" t="e">
        <f t="shared" si="0"/>
        <v>#DIV/0!</v>
      </c>
      <c r="V16" s="60" t="e">
        <f t="shared" si="1"/>
        <v>#DIV/0!</v>
      </c>
    </row>
    <row r="17" spans="1:22" ht="20.100000000000001" customHeight="1" x14ac:dyDescent="0.25">
      <c r="A17" s="11">
        <f>ÖĞRENCİLİSTESİ!A12</f>
        <v>8</v>
      </c>
      <c r="B17" s="11">
        <f>ÖĞRENCİLİSTESİ!B12</f>
        <v>56</v>
      </c>
      <c r="C17" s="12" t="str">
        <f>ÖĞRENCİLİSTESİ!C12</f>
        <v>AMİNE BİNGÖL</v>
      </c>
      <c r="D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4" t="e">
        <f t="shared" si="0"/>
        <v>#DIV/0!</v>
      </c>
      <c r="V17" s="60" t="e">
        <f t="shared" si="1"/>
        <v>#DIV/0!</v>
      </c>
    </row>
    <row r="18" spans="1:22" ht="20.100000000000001" customHeight="1" x14ac:dyDescent="0.25">
      <c r="A18" s="13">
        <f>ÖĞRENCİLİSTESİ!A13</f>
        <v>9</v>
      </c>
      <c r="B18" s="13">
        <f>ÖĞRENCİLİSTESİ!B13</f>
        <v>61</v>
      </c>
      <c r="C18" s="14" t="str">
        <f>ÖĞRENCİLİSTESİ!C13</f>
        <v>AYAZ TAŞDELEN</v>
      </c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4" t="e">
        <f t="shared" si="0"/>
        <v>#DIV/0!</v>
      </c>
      <c r="V18" s="60" t="e">
        <f t="shared" si="1"/>
        <v>#DIV/0!</v>
      </c>
    </row>
    <row r="19" spans="1:22" ht="20.100000000000001" customHeight="1" x14ac:dyDescent="0.25">
      <c r="A19" s="11">
        <f>ÖĞRENCİLİSTESİ!A14</f>
        <v>10</v>
      </c>
      <c r="B19" s="11">
        <f>ÖĞRENCİLİSTESİ!B14</f>
        <v>68</v>
      </c>
      <c r="C19" s="12" t="str">
        <f>ÖĞRENCİLİSTESİ!C14</f>
        <v>BERAT BERK KURT</v>
      </c>
      <c r="D19" s="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4" t="e">
        <f t="shared" si="0"/>
        <v>#DIV/0!</v>
      </c>
      <c r="V19" s="60" t="e">
        <f t="shared" si="1"/>
        <v>#DIV/0!</v>
      </c>
    </row>
    <row r="20" spans="1:22" ht="20.100000000000001" customHeight="1" x14ac:dyDescent="0.25">
      <c r="A20" s="13">
        <f>ÖĞRENCİLİSTESİ!A15</f>
        <v>11</v>
      </c>
      <c r="B20" s="13">
        <f>ÖĞRENCİLİSTESİ!B15</f>
        <v>77</v>
      </c>
      <c r="C20" s="14" t="str">
        <f>ÖĞRENCİLİSTESİ!C15</f>
        <v>CEYLİN ADA DALAKKAYA</v>
      </c>
      <c r="D20" s="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4" t="e">
        <f t="shared" si="0"/>
        <v>#DIV/0!</v>
      </c>
      <c r="V20" s="60" t="e">
        <f t="shared" si="1"/>
        <v>#DIV/0!</v>
      </c>
    </row>
    <row r="21" spans="1:22" ht="20.100000000000001" customHeight="1" x14ac:dyDescent="0.25">
      <c r="A21" s="11">
        <f>ÖĞRENCİLİSTESİ!A16</f>
        <v>12</v>
      </c>
      <c r="B21" s="11">
        <f>ÖĞRENCİLİSTESİ!B16</f>
        <v>106</v>
      </c>
      <c r="C21" s="12" t="str">
        <f>ÖĞRENCİLİSTESİ!C16</f>
        <v>ELİF IRMAK ÖREN</v>
      </c>
      <c r="D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4" t="e">
        <f t="shared" si="0"/>
        <v>#DIV/0!</v>
      </c>
      <c r="V21" s="60" t="e">
        <f t="shared" si="1"/>
        <v>#DIV/0!</v>
      </c>
    </row>
    <row r="22" spans="1:22" ht="20.100000000000001" customHeight="1" x14ac:dyDescent="0.25">
      <c r="A22" s="13">
        <f>ÖĞRENCİLİSTESİ!A17</f>
        <v>13</v>
      </c>
      <c r="B22" s="13">
        <f>ÖĞRENCİLİSTESİ!B17</f>
        <v>122</v>
      </c>
      <c r="C22" s="14" t="str">
        <f>ÖĞRENCİLİSTESİ!C17</f>
        <v>EYLÜL ÖZTÜRK</v>
      </c>
      <c r="D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4" t="e">
        <f t="shared" si="0"/>
        <v>#DIV/0!</v>
      </c>
      <c r="V22" s="60" t="e">
        <f t="shared" si="1"/>
        <v>#DIV/0!</v>
      </c>
    </row>
    <row r="23" spans="1:22" ht="20.100000000000001" customHeight="1" x14ac:dyDescent="0.25">
      <c r="A23" s="11">
        <f>ÖĞRENCİLİSTESİ!A18</f>
        <v>14</v>
      </c>
      <c r="B23" s="11">
        <f>ÖĞRENCİLİSTESİ!B18</f>
        <v>142</v>
      </c>
      <c r="C23" s="12" t="str">
        <f>ÖĞRENCİLİSTESİ!C18</f>
        <v>ILGIN BALYEMEZ</v>
      </c>
      <c r="D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4" t="e">
        <f t="shared" si="0"/>
        <v>#DIV/0!</v>
      </c>
      <c r="V23" s="60" t="e">
        <f t="shared" si="1"/>
        <v>#DIV/0!</v>
      </c>
    </row>
    <row r="24" spans="1:22" ht="20.100000000000001" customHeight="1" x14ac:dyDescent="0.25">
      <c r="A24" s="13">
        <f>ÖĞRENCİLİSTESİ!A19</f>
        <v>15</v>
      </c>
      <c r="B24" s="13">
        <f>ÖĞRENCİLİSTESİ!B19</f>
        <v>146</v>
      </c>
      <c r="C24" s="14" t="str">
        <f>ÖĞRENCİLİSTESİ!C19</f>
        <v>IRMAK BALYEMEZ</v>
      </c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4" t="e">
        <f t="shared" si="0"/>
        <v>#DIV/0!</v>
      </c>
      <c r="V24" s="60" t="e">
        <f t="shared" si="1"/>
        <v>#DIV/0!</v>
      </c>
    </row>
    <row r="25" spans="1:22" ht="20.100000000000001" customHeight="1" x14ac:dyDescent="0.25">
      <c r="A25" s="11">
        <f>ÖĞRENCİLİSTESİ!A20</f>
        <v>16</v>
      </c>
      <c r="B25" s="11">
        <f>ÖĞRENCİLİSTESİ!B20</f>
        <v>179</v>
      </c>
      <c r="C25" s="12" t="str">
        <f>ÖĞRENCİLİSTESİ!C20</f>
        <v>KUZEY AYGÜN</v>
      </c>
      <c r="D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4" t="e">
        <f t="shared" si="0"/>
        <v>#DIV/0!</v>
      </c>
      <c r="V25" s="60" t="e">
        <f t="shared" si="1"/>
        <v>#DIV/0!</v>
      </c>
    </row>
    <row r="26" spans="1:22" ht="20.100000000000001" customHeight="1" x14ac:dyDescent="0.25">
      <c r="A26" s="13">
        <f>ÖĞRENCİLİSTESİ!A21</f>
        <v>17</v>
      </c>
      <c r="B26" s="13">
        <f>ÖĞRENCİLİSTESİ!B21</f>
        <v>184</v>
      </c>
      <c r="C26" s="14" t="str">
        <f>ÖĞRENCİLİSTESİ!C21</f>
        <v>MEHMET ARİF DENİZ</v>
      </c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4" t="e">
        <f t="shared" si="0"/>
        <v>#DIV/0!</v>
      </c>
      <c r="V26" s="60" t="e">
        <f t="shared" si="1"/>
        <v>#DIV/0!</v>
      </c>
    </row>
    <row r="27" spans="1:22" ht="20.100000000000001" customHeight="1" x14ac:dyDescent="0.25">
      <c r="A27" s="11">
        <f>ÖĞRENCİLİSTESİ!A22</f>
        <v>18</v>
      </c>
      <c r="B27" s="11">
        <f>ÖĞRENCİLİSTESİ!B22</f>
        <v>188</v>
      </c>
      <c r="C27" s="12" t="str">
        <f>ÖĞRENCİLİSTESİ!C22</f>
        <v>MEHMET SENCER YARAR</v>
      </c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4" t="e">
        <f t="shared" si="0"/>
        <v>#DIV/0!</v>
      </c>
      <c r="V27" s="60" t="e">
        <f t="shared" si="1"/>
        <v>#DIV/0!</v>
      </c>
    </row>
    <row r="28" spans="1:22" ht="20.100000000000001" customHeight="1" x14ac:dyDescent="0.25">
      <c r="A28" s="13">
        <f>ÖĞRENCİLİSTESİ!A23</f>
        <v>19</v>
      </c>
      <c r="B28" s="13">
        <f>ÖĞRENCİLİSTESİ!B23</f>
        <v>198</v>
      </c>
      <c r="C28" s="14" t="str">
        <f>ÖĞRENCİLİSTESİ!C23</f>
        <v>ÖMER FARUK BALTAŞ</v>
      </c>
      <c r="D28" s="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4" t="e">
        <f t="shared" si="0"/>
        <v>#DIV/0!</v>
      </c>
      <c r="V28" s="60" t="e">
        <f t="shared" si="1"/>
        <v>#DIV/0!</v>
      </c>
    </row>
    <row r="29" spans="1:22" ht="20.100000000000001" customHeight="1" x14ac:dyDescent="0.25">
      <c r="A29" s="11">
        <f>ÖĞRENCİLİSTESİ!A24</f>
        <v>20</v>
      </c>
      <c r="B29" s="11">
        <f>ÖĞRENCİLİSTESİ!B24</f>
        <v>200</v>
      </c>
      <c r="C29" s="12" t="str">
        <f>ÖĞRENCİLİSTESİ!C24</f>
        <v>ÖMER KOŞAR</v>
      </c>
      <c r="D29" s="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4" t="e">
        <f t="shared" si="0"/>
        <v>#DIV/0!</v>
      </c>
      <c r="V29" s="60" t="e">
        <f t="shared" si="1"/>
        <v>#DIV/0!</v>
      </c>
    </row>
    <row r="30" spans="1:22" ht="20.100000000000001" customHeight="1" x14ac:dyDescent="0.25">
      <c r="A30" s="13">
        <f>ÖĞRENCİLİSTESİ!A25</f>
        <v>21</v>
      </c>
      <c r="B30" s="13">
        <f>ÖĞRENCİLİSTESİ!B25</f>
        <v>219</v>
      </c>
      <c r="C30" s="14" t="str">
        <f>ÖĞRENCİLİSTESİ!C25</f>
        <v>TUĞSEM DURU KARABABA</v>
      </c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4" t="e">
        <f t="shared" si="0"/>
        <v>#DIV/0!</v>
      </c>
      <c r="V30" s="60" t="e">
        <f t="shared" si="1"/>
        <v>#DIV/0!</v>
      </c>
    </row>
    <row r="31" spans="1:22" ht="20.100000000000001" customHeight="1" x14ac:dyDescent="0.25">
      <c r="A31" s="11">
        <f>ÖĞRENCİLİSTESİ!A26</f>
        <v>22</v>
      </c>
      <c r="B31" s="11">
        <f>ÖĞRENCİLİSTESİ!B26</f>
        <v>221</v>
      </c>
      <c r="C31" s="12" t="str">
        <f>ÖĞRENCİLİSTESİ!C26</f>
        <v>TUNA ÖZTOPRAK</v>
      </c>
      <c r="D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4" t="e">
        <f t="shared" si="0"/>
        <v>#DIV/0!</v>
      </c>
      <c r="V31" s="60" t="e">
        <f t="shared" si="1"/>
        <v>#DIV/0!</v>
      </c>
    </row>
    <row r="32" spans="1:22" ht="20.100000000000001" customHeight="1" x14ac:dyDescent="0.25">
      <c r="A32" s="13">
        <f>ÖĞRENCİLİSTESİ!A27</f>
        <v>23</v>
      </c>
      <c r="B32" s="13">
        <f>ÖĞRENCİLİSTESİ!B27</f>
        <v>227</v>
      </c>
      <c r="C32" s="14" t="str">
        <f>ÖĞRENCİLİSTESİ!C27</f>
        <v>UMUT DENİZ KOCA</v>
      </c>
      <c r="D32" s="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4" t="e">
        <f t="shared" si="0"/>
        <v>#DIV/0!</v>
      </c>
      <c r="V32" s="60" t="e">
        <f t="shared" si="1"/>
        <v>#DIV/0!</v>
      </c>
    </row>
    <row r="33" spans="1:22" ht="20.100000000000001" customHeight="1" x14ac:dyDescent="0.25">
      <c r="A33" s="11">
        <f>ÖĞRENCİLİSTESİ!A28</f>
        <v>24</v>
      </c>
      <c r="B33" s="11">
        <f>ÖĞRENCİLİSTESİ!B28</f>
        <v>239</v>
      </c>
      <c r="C33" s="12" t="str">
        <f>ÖĞRENCİLİSTESİ!C28</f>
        <v>ZEYNEP DİLA ÇELİK</v>
      </c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4" t="e">
        <f t="shared" si="0"/>
        <v>#DIV/0!</v>
      </c>
      <c r="V33" s="60" t="e">
        <f t="shared" si="1"/>
        <v>#DIV/0!</v>
      </c>
    </row>
    <row r="34" spans="1:22" ht="20.100000000000001" customHeight="1" x14ac:dyDescent="0.25">
      <c r="A34" s="13">
        <f>ÖĞRENCİLİSTESİ!A29</f>
        <v>25</v>
      </c>
      <c r="B34" s="13">
        <f>ÖĞRENCİLİSTESİ!B29</f>
        <v>253</v>
      </c>
      <c r="C34" s="14" t="str">
        <f>ÖĞRENCİLİSTESİ!C29</f>
        <v>MEHMET EREN EKER</v>
      </c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4" t="e">
        <f t="shared" si="0"/>
        <v>#DIV/0!</v>
      </c>
      <c r="V34" s="60" t="e">
        <f t="shared" si="1"/>
        <v>#DIV/0!</v>
      </c>
    </row>
    <row r="35" spans="1:22" ht="20.100000000000001" customHeight="1" x14ac:dyDescent="0.25">
      <c r="A35" s="11">
        <f>ÖĞRENCİLİSTESİ!A30</f>
        <v>26</v>
      </c>
      <c r="B35" s="11">
        <f>ÖĞRENCİLİSTESİ!B30</f>
        <v>0</v>
      </c>
      <c r="C35" s="12">
        <f>ÖĞRENCİLİSTESİ!C30</f>
        <v>0</v>
      </c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4" t="e">
        <f t="shared" si="0"/>
        <v>#DIV/0!</v>
      </c>
      <c r="V35" s="60" t="e">
        <f t="shared" si="1"/>
        <v>#DIV/0!</v>
      </c>
    </row>
    <row r="36" spans="1:22" ht="20.100000000000001" customHeight="1" x14ac:dyDescent="0.25">
      <c r="A36" s="13">
        <f>ÖĞRENCİLİSTESİ!A31</f>
        <v>27</v>
      </c>
      <c r="B36" s="13">
        <f>ÖĞRENCİLİSTESİ!B31</f>
        <v>0</v>
      </c>
      <c r="C36" s="14">
        <f>ÖĞRENCİLİSTESİ!C31</f>
        <v>0</v>
      </c>
      <c r="D36" s="2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4" t="e">
        <f t="shared" si="0"/>
        <v>#DIV/0!</v>
      </c>
      <c r="V36" s="60" t="e">
        <f t="shared" si="1"/>
        <v>#DIV/0!</v>
      </c>
    </row>
    <row r="37" spans="1:22" ht="20.100000000000001" customHeight="1" x14ac:dyDescent="0.25">
      <c r="A37" s="11">
        <f>ÖĞRENCİLİSTESİ!A32</f>
        <v>28</v>
      </c>
      <c r="B37" s="11">
        <f>ÖĞRENCİLİSTESİ!B32</f>
        <v>0</v>
      </c>
      <c r="C37" s="12">
        <f>ÖĞRENCİLİSTESİ!C32</f>
        <v>0</v>
      </c>
      <c r="D37" s="2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4" t="e">
        <f t="shared" si="0"/>
        <v>#DIV/0!</v>
      </c>
      <c r="V37" s="60" t="e">
        <f t="shared" si="1"/>
        <v>#DIV/0!</v>
      </c>
    </row>
    <row r="38" spans="1:22" ht="20.100000000000001" customHeight="1" x14ac:dyDescent="0.25">
      <c r="A38" s="13">
        <f>ÖĞRENCİLİSTESİ!A33</f>
        <v>29</v>
      </c>
      <c r="B38" s="13">
        <f>ÖĞRENCİLİSTESİ!B33</f>
        <v>0</v>
      </c>
      <c r="C38" s="14">
        <f>ÖĞRENCİLİSTESİ!C33</f>
        <v>0</v>
      </c>
      <c r="D38" s="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4" t="e">
        <f t="shared" si="0"/>
        <v>#DIV/0!</v>
      </c>
      <c r="V38" s="60" t="e">
        <f t="shared" si="1"/>
        <v>#DIV/0!</v>
      </c>
    </row>
    <row r="39" spans="1:22" ht="20.100000000000001" customHeight="1" x14ac:dyDescent="0.25">
      <c r="A39" s="11">
        <f>ÖĞRENCİLİSTESİ!A34</f>
        <v>30</v>
      </c>
      <c r="B39" s="11">
        <f>ÖĞRENCİLİSTESİ!B34</f>
        <v>0</v>
      </c>
      <c r="C39" s="12">
        <f>ÖĞRENCİLİSTESİ!C34</f>
        <v>0</v>
      </c>
      <c r="D39" s="2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4" t="e">
        <f t="shared" si="0"/>
        <v>#DIV/0!</v>
      </c>
      <c r="V39" s="60" t="e">
        <f t="shared" si="1"/>
        <v>#DIV/0!</v>
      </c>
    </row>
    <row r="40" spans="1:22" ht="20.100000000000001" customHeight="1" x14ac:dyDescent="0.25">
      <c r="A40" s="13">
        <f>ÖĞRENCİLİSTESİ!A35</f>
        <v>31</v>
      </c>
      <c r="B40" s="13">
        <f>ÖĞRENCİLİSTESİ!B35</f>
        <v>0</v>
      </c>
      <c r="C40" s="14">
        <f>ÖĞRENCİLİSTESİ!C35</f>
        <v>0</v>
      </c>
      <c r="D40" s="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4" t="e">
        <f t="shared" si="0"/>
        <v>#DIV/0!</v>
      </c>
      <c r="V40" s="60" t="e">
        <f t="shared" si="1"/>
        <v>#DIV/0!</v>
      </c>
    </row>
    <row r="41" spans="1:22" ht="20.100000000000001" customHeight="1" x14ac:dyDescent="0.25">
      <c r="A41" s="11">
        <f>ÖĞRENCİLİSTESİ!A36</f>
        <v>32</v>
      </c>
      <c r="B41" s="11">
        <f>ÖĞRENCİLİSTESİ!B36</f>
        <v>0</v>
      </c>
      <c r="C41" s="12">
        <f>ÖĞRENCİLİSTESİ!C36</f>
        <v>0</v>
      </c>
      <c r="D41" s="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4" t="e">
        <f t="shared" si="0"/>
        <v>#DIV/0!</v>
      </c>
      <c r="V41" s="60" t="e">
        <f t="shared" si="1"/>
        <v>#DIV/0!</v>
      </c>
    </row>
    <row r="42" spans="1:22" ht="20.100000000000001" customHeight="1" x14ac:dyDescent="0.25">
      <c r="A42" s="13">
        <f>ÖĞRENCİLİSTESİ!A37</f>
        <v>33</v>
      </c>
      <c r="B42" s="13" t="e">
        <f>ÖĞRENCİLİSTESİ!#REF!</f>
        <v>#REF!</v>
      </c>
      <c r="C42" s="14" t="e">
        <f>ÖĞRENCİLİSTESİ!#REF!</f>
        <v>#REF!</v>
      </c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4" t="e">
        <f t="shared" si="0"/>
        <v>#DIV/0!</v>
      </c>
      <c r="V42" s="60" t="e">
        <f t="shared" si="1"/>
        <v>#DIV/0!</v>
      </c>
    </row>
    <row r="43" spans="1:22" ht="20.100000000000001" customHeight="1" x14ac:dyDescent="0.25">
      <c r="A43" s="11">
        <f>ÖĞRENCİLİSTESİ!A38</f>
        <v>34</v>
      </c>
      <c r="B43" s="11">
        <f>ÖĞRENCİLİSTESİ!B38</f>
        <v>0</v>
      </c>
      <c r="C43" s="12">
        <f>ÖĞRENCİLİSTESİ!C38</f>
        <v>0</v>
      </c>
      <c r="D43" s="2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4" t="e">
        <f t="shared" si="0"/>
        <v>#DIV/0!</v>
      </c>
      <c r="V43" s="60" t="e">
        <f t="shared" si="1"/>
        <v>#DIV/0!</v>
      </c>
    </row>
    <row r="44" spans="1:22" ht="20.100000000000001" customHeight="1" x14ac:dyDescent="0.25">
      <c r="A44" s="13">
        <f>ÖĞRENCİLİSTESİ!A39</f>
        <v>35</v>
      </c>
      <c r="B44" s="13" t="e">
        <f>ÖĞRENCİLİSTESİ!#REF!</f>
        <v>#REF!</v>
      </c>
      <c r="C44" s="14" t="e">
        <f>ÖĞRENCİLİSTESİ!#REF!</f>
        <v>#REF!</v>
      </c>
      <c r="D44" s="2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4" t="e">
        <f t="shared" si="0"/>
        <v>#DIV/0!</v>
      </c>
      <c r="V44" s="60" t="e">
        <f t="shared" si="1"/>
        <v>#DIV/0!</v>
      </c>
    </row>
    <row r="45" spans="1:22" ht="20.100000000000001" customHeight="1" x14ac:dyDescent="0.25">
      <c r="A45" s="11">
        <f>ÖĞRENCİLİSTESİ!A40</f>
        <v>36</v>
      </c>
      <c r="B45" s="11">
        <f>ÖĞRENCİLİSTESİ!B40</f>
        <v>0</v>
      </c>
      <c r="C45" s="12">
        <f>ÖĞRENCİLİSTESİ!C40</f>
        <v>0</v>
      </c>
      <c r="D45" s="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4" t="e">
        <f t="shared" si="0"/>
        <v>#DIV/0!</v>
      </c>
      <c r="V45" s="60" t="e">
        <f t="shared" si="1"/>
        <v>#DIV/0!</v>
      </c>
    </row>
    <row r="46" spans="1:22" ht="20.100000000000001" customHeight="1" x14ac:dyDescent="0.25">
      <c r="A46" s="13">
        <f>ÖĞRENCİLİSTESİ!A41</f>
        <v>37</v>
      </c>
      <c r="B46" s="13">
        <f>ÖĞRENCİLİSTESİ!B41</f>
        <v>0</v>
      </c>
      <c r="C46" s="14">
        <f>ÖĞRENCİLİSTESİ!C41</f>
        <v>0</v>
      </c>
      <c r="D46" s="2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4" t="e">
        <f t="shared" si="0"/>
        <v>#DIV/0!</v>
      </c>
      <c r="V46" s="60" t="e">
        <f t="shared" si="1"/>
        <v>#DIV/0!</v>
      </c>
    </row>
    <row r="47" spans="1:22" ht="20.100000000000001" customHeight="1" x14ac:dyDescent="0.25">
      <c r="A47" s="13" t="e">
        <f>ÖĞRENCİLİSTESİ!#REF!</f>
        <v>#REF!</v>
      </c>
      <c r="B47" s="13" t="e">
        <f>ÖĞRENCİLİSTESİ!#REF!</f>
        <v>#REF!</v>
      </c>
      <c r="C47" s="14" t="e">
        <f>ÖĞRENCİLİSTESİ!#REF!</f>
        <v>#REF!</v>
      </c>
      <c r="D47" s="2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4" t="e">
        <f t="shared" si="0"/>
        <v>#DIV/0!</v>
      </c>
      <c r="V47" s="60" t="e">
        <f t="shared" si="1"/>
        <v>#DIV/0!</v>
      </c>
    </row>
    <row r="48" spans="1:22" ht="20.100000000000001" customHeight="1" x14ac:dyDescent="0.25">
      <c r="A48" s="11" t="e">
        <f>ÖĞRENCİLİSTESİ!#REF!</f>
        <v>#REF!</v>
      </c>
      <c r="B48" s="15" t="e">
        <f>ÖĞRENCİLİSTESİ!#REF!</f>
        <v>#REF!</v>
      </c>
      <c r="C48" s="3" t="e">
        <f>ÖĞRENCİLİSTESİ!#REF!</f>
        <v>#REF!</v>
      </c>
      <c r="D48" s="2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4" t="e">
        <f t="shared" si="0"/>
        <v>#DIV/0!</v>
      </c>
      <c r="V48" s="60" t="e">
        <f t="shared" si="1"/>
        <v>#DIV/0!</v>
      </c>
    </row>
    <row r="50" spans="12:24" x14ac:dyDescent="0.25">
      <c r="L50" s="6"/>
      <c r="M50" s="6"/>
      <c r="N50" s="6"/>
      <c r="O50" s="6"/>
      <c r="P50" s="6"/>
      <c r="Q50" s="6"/>
      <c r="R50" s="6"/>
      <c r="S50" s="6"/>
      <c r="T50" s="6"/>
      <c r="U50" s="48"/>
      <c r="V50" s="71"/>
      <c r="W50" s="24"/>
      <c r="X50" s="24"/>
    </row>
    <row r="51" spans="12:24" ht="15.75" customHeight="1" x14ac:dyDescent="0.25">
      <c r="M51" s="24"/>
      <c r="N51" s="6"/>
      <c r="O51" s="6"/>
      <c r="P51" s="6"/>
      <c r="Q51" s="6"/>
      <c r="R51" s="6"/>
      <c r="S51" s="280" t="e">
        <f>#REF!</f>
        <v>#REF!</v>
      </c>
      <c r="T51" s="281"/>
      <c r="U51" s="281"/>
      <c r="V51" s="282"/>
      <c r="W51" s="24"/>
      <c r="X51" s="24"/>
    </row>
    <row r="52" spans="12:24" x14ac:dyDescent="0.25">
      <c r="M52" s="24"/>
      <c r="N52" s="24"/>
      <c r="O52" s="24"/>
      <c r="P52" s="24"/>
      <c r="Q52" s="24"/>
      <c r="R52" s="24"/>
      <c r="S52" s="24"/>
      <c r="T52" s="24"/>
      <c r="U52" s="25"/>
      <c r="V52" s="71"/>
      <c r="W52" s="24"/>
      <c r="X52" s="24"/>
    </row>
    <row r="53" spans="12:24" x14ac:dyDescent="0.25">
      <c r="M53" s="24"/>
      <c r="N53" s="24"/>
      <c r="O53" s="24"/>
      <c r="P53" s="24"/>
    </row>
  </sheetData>
  <protectedRanges>
    <protectedRange sqref="B48" name="Aralık1_2_1"/>
    <protectedRange sqref="A11:C11 A48" name="Aralık1_1_1_1"/>
  </protectedRanges>
  <mergeCells count="27">
    <mergeCell ref="L3:L8"/>
    <mergeCell ref="M3:M8"/>
    <mergeCell ref="N3:N8"/>
    <mergeCell ref="S51:V51"/>
    <mergeCell ref="P3:P8"/>
    <mergeCell ref="Q3:Q8"/>
    <mergeCell ref="R3:R8"/>
    <mergeCell ref="S3:S8"/>
    <mergeCell ref="T3:T8"/>
    <mergeCell ref="U3:U10"/>
    <mergeCell ref="O3:O8"/>
    <mergeCell ref="A1:V1"/>
    <mergeCell ref="A2:B2"/>
    <mergeCell ref="C2:V2"/>
    <mergeCell ref="C3:C9"/>
    <mergeCell ref="D3:D8"/>
    <mergeCell ref="E3:E8"/>
    <mergeCell ref="F3:F8"/>
    <mergeCell ref="G3:G8"/>
    <mergeCell ref="H3:H8"/>
    <mergeCell ref="I3:I8"/>
    <mergeCell ref="V3:V10"/>
    <mergeCell ref="D9:H9"/>
    <mergeCell ref="I9:L9"/>
    <mergeCell ref="M9:T9"/>
    <mergeCell ref="J3:J8"/>
    <mergeCell ref="K3:K8"/>
  </mergeCells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workbookViewId="0">
      <selection activeCell="C2" sqref="C2:V2"/>
    </sheetView>
  </sheetViews>
  <sheetFormatPr defaultRowHeight="15.75" x14ac:dyDescent="0.25"/>
  <cols>
    <col min="1" max="2" width="4.7109375" style="38" customWidth="1"/>
    <col min="3" max="3" width="25.7109375" style="38" customWidth="1"/>
    <col min="4" max="20" width="5.7109375" style="1" customWidth="1"/>
    <col min="21" max="21" width="5.7109375" style="5" customWidth="1"/>
    <col min="22" max="22" width="13.7109375" style="70" customWidth="1"/>
    <col min="23" max="23" width="5.7109375" style="1" customWidth="1"/>
    <col min="24" max="26" width="7.7109375" style="1" customWidth="1"/>
    <col min="27" max="16384" width="9.140625" style="1"/>
  </cols>
  <sheetData>
    <row r="1" spans="1:22" ht="20.100000000000001" customHeight="1" x14ac:dyDescent="0.3">
      <c r="A1" s="193" t="e">
        <f>#REF!</f>
        <v>#REF!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5"/>
    </row>
    <row r="2" spans="1:22" ht="20.100000000000001" customHeight="1" thickBot="1" x14ac:dyDescent="0.35">
      <c r="A2" s="193" t="e">
        <f>#REF!</f>
        <v>#REF!</v>
      </c>
      <c r="B2" s="195"/>
      <c r="C2" s="194" t="s">
        <v>62</v>
      </c>
      <c r="D2" s="194"/>
      <c r="E2" s="194"/>
      <c r="F2" s="194"/>
      <c r="G2" s="194"/>
      <c r="H2" s="194"/>
      <c r="I2" s="194"/>
      <c r="J2" s="194"/>
      <c r="K2" s="194"/>
      <c r="L2" s="194"/>
      <c r="M2" s="286"/>
      <c r="N2" s="286"/>
      <c r="O2" s="286"/>
      <c r="P2" s="286"/>
      <c r="Q2" s="286"/>
      <c r="R2" s="286"/>
      <c r="S2" s="286"/>
      <c r="T2" s="286"/>
      <c r="U2" s="194"/>
      <c r="V2" s="195"/>
    </row>
    <row r="3" spans="1:22" ht="48" customHeight="1" x14ac:dyDescent="0.25">
      <c r="A3" s="59"/>
      <c r="B3" s="29"/>
      <c r="C3" s="260"/>
      <c r="D3" s="288" t="s">
        <v>27</v>
      </c>
      <c r="E3" s="291" t="s">
        <v>28</v>
      </c>
      <c r="F3" s="291" t="s">
        <v>29</v>
      </c>
      <c r="G3" s="291" t="s">
        <v>30</v>
      </c>
      <c r="H3" s="294" t="s">
        <v>31</v>
      </c>
      <c r="I3" s="288" t="s">
        <v>34</v>
      </c>
      <c r="J3" s="291" t="s">
        <v>35</v>
      </c>
      <c r="K3" s="291" t="s">
        <v>36</v>
      </c>
      <c r="L3" s="294" t="s">
        <v>37</v>
      </c>
      <c r="M3" s="288" t="s">
        <v>39</v>
      </c>
      <c r="N3" s="291" t="s">
        <v>40</v>
      </c>
      <c r="O3" s="291" t="s">
        <v>41</v>
      </c>
      <c r="P3" s="303" t="s">
        <v>42</v>
      </c>
      <c r="Q3" s="291" t="s">
        <v>43</v>
      </c>
      <c r="R3" s="291" t="s">
        <v>44</v>
      </c>
      <c r="S3" s="291" t="s">
        <v>45</v>
      </c>
      <c r="T3" s="294" t="s">
        <v>46</v>
      </c>
      <c r="U3" s="204" t="s">
        <v>13</v>
      </c>
      <c r="V3" s="204" t="s">
        <v>47</v>
      </c>
    </row>
    <row r="4" spans="1:22" ht="48" customHeight="1" x14ac:dyDescent="0.25">
      <c r="A4" s="72"/>
      <c r="B4" s="31"/>
      <c r="C4" s="261"/>
      <c r="D4" s="289"/>
      <c r="E4" s="292"/>
      <c r="F4" s="292"/>
      <c r="G4" s="292"/>
      <c r="H4" s="295"/>
      <c r="I4" s="289"/>
      <c r="J4" s="292"/>
      <c r="K4" s="292"/>
      <c r="L4" s="295"/>
      <c r="M4" s="289"/>
      <c r="N4" s="292"/>
      <c r="O4" s="292"/>
      <c r="P4" s="304"/>
      <c r="Q4" s="292"/>
      <c r="R4" s="292"/>
      <c r="S4" s="292"/>
      <c r="T4" s="295"/>
      <c r="U4" s="201"/>
      <c r="V4" s="201"/>
    </row>
    <row r="5" spans="1:22" ht="48" customHeight="1" x14ac:dyDescent="0.25">
      <c r="A5" s="72"/>
      <c r="B5" s="31"/>
      <c r="C5" s="261"/>
      <c r="D5" s="289"/>
      <c r="E5" s="292"/>
      <c r="F5" s="292"/>
      <c r="G5" s="292"/>
      <c r="H5" s="295"/>
      <c r="I5" s="289"/>
      <c r="J5" s="292"/>
      <c r="K5" s="292"/>
      <c r="L5" s="295"/>
      <c r="M5" s="289"/>
      <c r="N5" s="292"/>
      <c r="O5" s="292"/>
      <c r="P5" s="304"/>
      <c r="Q5" s="292"/>
      <c r="R5" s="292"/>
      <c r="S5" s="292"/>
      <c r="T5" s="295"/>
      <c r="U5" s="201"/>
      <c r="V5" s="201"/>
    </row>
    <row r="6" spans="1:22" ht="48" customHeight="1" x14ac:dyDescent="0.25">
      <c r="A6" s="72"/>
      <c r="B6" s="31"/>
      <c r="C6" s="261"/>
      <c r="D6" s="289"/>
      <c r="E6" s="292"/>
      <c r="F6" s="292"/>
      <c r="G6" s="292"/>
      <c r="H6" s="295"/>
      <c r="I6" s="289"/>
      <c r="J6" s="292"/>
      <c r="K6" s="292"/>
      <c r="L6" s="295"/>
      <c r="M6" s="289"/>
      <c r="N6" s="292"/>
      <c r="O6" s="292"/>
      <c r="P6" s="304"/>
      <c r="Q6" s="292"/>
      <c r="R6" s="292"/>
      <c r="S6" s="292"/>
      <c r="T6" s="295"/>
      <c r="U6" s="201"/>
      <c r="V6" s="201"/>
    </row>
    <row r="7" spans="1:22" ht="48" customHeight="1" x14ac:dyDescent="0.25">
      <c r="A7" s="72"/>
      <c r="B7" s="31"/>
      <c r="C7" s="261"/>
      <c r="D7" s="289"/>
      <c r="E7" s="292"/>
      <c r="F7" s="292"/>
      <c r="G7" s="292"/>
      <c r="H7" s="295"/>
      <c r="I7" s="289"/>
      <c r="J7" s="292"/>
      <c r="K7" s="292"/>
      <c r="L7" s="295"/>
      <c r="M7" s="289"/>
      <c r="N7" s="292"/>
      <c r="O7" s="292"/>
      <c r="P7" s="304"/>
      <c r="Q7" s="292"/>
      <c r="R7" s="292"/>
      <c r="S7" s="292"/>
      <c r="T7" s="295"/>
      <c r="U7" s="201"/>
      <c r="V7" s="201"/>
    </row>
    <row r="8" spans="1:22" ht="48" customHeight="1" thickBot="1" x14ac:dyDescent="0.3">
      <c r="A8" s="36"/>
      <c r="B8" s="31"/>
      <c r="C8" s="261"/>
      <c r="D8" s="290"/>
      <c r="E8" s="293"/>
      <c r="F8" s="293"/>
      <c r="G8" s="293"/>
      <c r="H8" s="296"/>
      <c r="I8" s="290"/>
      <c r="J8" s="293"/>
      <c r="K8" s="293"/>
      <c r="L8" s="296"/>
      <c r="M8" s="290"/>
      <c r="N8" s="293"/>
      <c r="O8" s="293"/>
      <c r="P8" s="305"/>
      <c r="Q8" s="293"/>
      <c r="R8" s="293"/>
      <c r="S8" s="293"/>
      <c r="T8" s="296"/>
      <c r="U8" s="201"/>
      <c r="V8" s="201"/>
    </row>
    <row r="9" spans="1:22" ht="24.95" customHeight="1" thickBot="1" x14ac:dyDescent="0.3">
      <c r="A9" s="37"/>
      <c r="B9" s="32"/>
      <c r="C9" s="287"/>
      <c r="D9" s="297" t="s">
        <v>32</v>
      </c>
      <c r="E9" s="298"/>
      <c r="F9" s="298"/>
      <c r="G9" s="298"/>
      <c r="H9" s="299"/>
      <c r="I9" s="297" t="s">
        <v>33</v>
      </c>
      <c r="J9" s="298"/>
      <c r="K9" s="298"/>
      <c r="L9" s="299"/>
      <c r="M9" s="300" t="s">
        <v>38</v>
      </c>
      <c r="N9" s="301"/>
      <c r="O9" s="301"/>
      <c r="P9" s="301"/>
      <c r="Q9" s="301"/>
      <c r="R9" s="301"/>
      <c r="S9" s="301"/>
      <c r="T9" s="302"/>
      <c r="U9" s="201"/>
      <c r="V9" s="201"/>
    </row>
    <row r="10" spans="1:22" ht="20.100000000000001" customHeight="1" x14ac:dyDescent="0.25">
      <c r="A10" s="9" t="s">
        <v>1</v>
      </c>
      <c r="B10" s="9" t="s">
        <v>0</v>
      </c>
      <c r="C10" s="64" t="s">
        <v>10</v>
      </c>
      <c r="D10" s="66">
        <v>1</v>
      </c>
      <c r="E10" s="66">
        <v>2</v>
      </c>
      <c r="F10" s="66">
        <v>3</v>
      </c>
      <c r="G10" s="66">
        <v>4</v>
      </c>
      <c r="H10" s="66">
        <v>5</v>
      </c>
      <c r="I10" s="66">
        <v>6</v>
      </c>
      <c r="J10" s="66">
        <v>7</v>
      </c>
      <c r="K10" s="66">
        <v>8</v>
      </c>
      <c r="L10" s="66">
        <v>9</v>
      </c>
      <c r="M10" s="66">
        <v>10</v>
      </c>
      <c r="N10" s="66">
        <v>11</v>
      </c>
      <c r="O10" s="66">
        <v>12</v>
      </c>
      <c r="P10" s="66">
        <v>13</v>
      </c>
      <c r="Q10" s="66">
        <v>14</v>
      </c>
      <c r="R10" s="66">
        <v>15</v>
      </c>
      <c r="S10" s="66">
        <v>16</v>
      </c>
      <c r="T10" s="66">
        <v>17</v>
      </c>
      <c r="U10" s="202"/>
      <c r="V10" s="202"/>
    </row>
    <row r="11" spans="1:22" ht="20.100000000000001" customHeight="1" x14ac:dyDescent="0.25">
      <c r="A11" s="11">
        <f>ÖĞRENCİLİSTESİ!A5</f>
        <v>1</v>
      </c>
      <c r="B11" s="11">
        <f>ÖĞRENCİLİSTESİ!B5</f>
        <v>5</v>
      </c>
      <c r="C11" s="68" t="str">
        <f>ÖĞRENCİLİSTESİ!C5</f>
        <v>BİLAL ENSAR ERTAŞ</v>
      </c>
      <c r="D11" s="67">
        <v>3</v>
      </c>
      <c r="E11" s="67">
        <v>3</v>
      </c>
      <c r="F11" s="67">
        <v>3</v>
      </c>
      <c r="G11" s="67">
        <v>3</v>
      </c>
      <c r="H11" s="67">
        <v>3</v>
      </c>
      <c r="I11" s="2">
        <v>3</v>
      </c>
      <c r="J11" s="3">
        <v>3</v>
      </c>
      <c r="K11" s="3">
        <v>3</v>
      </c>
      <c r="L11" s="3">
        <v>3</v>
      </c>
      <c r="M11" s="3">
        <v>3</v>
      </c>
      <c r="N11" s="3">
        <v>3</v>
      </c>
      <c r="O11" s="3">
        <v>3</v>
      </c>
      <c r="P11" s="3">
        <v>3</v>
      </c>
      <c r="Q11" s="3">
        <v>3</v>
      </c>
      <c r="R11" s="3">
        <v>3</v>
      </c>
      <c r="S11" s="3">
        <v>3</v>
      </c>
      <c r="T11" s="3">
        <v>3</v>
      </c>
      <c r="U11" s="4">
        <f t="shared" ref="U11:U48" si="0">AVERAGEA(D11:T11)</f>
        <v>3</v>
      </c>
      <c r="V11" s="60" t="str">
        <f t="shared" ref="V11:V48" si="1">IF(U11&lt;1.5,"Geliştirilmeli",IF(U11&gt;2.44,"Çok İyi","İyi"))</f>
        <v>Çok İyi</v>
      </c>
    </row>
    <row r="12" spans="1:22" ht="20.100000000000001" customHeight="1" x14ac:dyDescent="0.25">
      <c r="A12" s="13">
        <f>ÖĞRENCİLİSTESİ!A6</f>
        <v>2</v>
      </c>
      <c r="B12" s="13">
        <f>ÖĞRENCİLİSTESİ!B6</f>
        <v>12</v>
      </c>
      <c r="C12" s="69" t="str">
        <f>ÖĞRENCİLİSTESİ!C6</f>
        <v>ARDA ÇATAL</v>
      </c>
      <c r="D12" s="67"/>
      <c r="E12" s="67"/>
      <c r="F12" s="67"/>
      <c r="G12" s="67"/>
      <c r="H12" s="67"/>
      <c r="I12" s="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4" t="e">
        <f t="shared" si="0"/>
        <v>#DIV/0!</v>
      </c>
      <c r="V12" s="60" t="e">
        <f t="shared" si="1"/>
        <v>#DIV/0!</v>
      </c>
    </row>
    <row r="13" spans="1:22" ht="20.100000000000001" customHeight="1" x14ac:dyDescent="0.25">
      <c r="A13" s="11">
        <f>ÖĞRENCİLİSTESİ!A7</f>
        <v>3</v>
      </c>
      <c r="B13" s="11">
        <f>ÖĞRENCİLİSTESİ!B7</f>
        <v>38</v>
      </c>
      <c r="C13" s="12" t="str">
        <f>ÖĞRENCİLİSTESİ!C7</f>
        <v>AYŞE BUĞLEM İMROZ</v>
      </c>
      <c r="D13" s="63">
        <v>1</v>
      </c>
      <c r="E13" s="65">
        <v>1</v>
      </c>
      <c r="F13" s="65">
        <v>1</v>
      </c>
      <c r="G13" s="65">
        <v>1</v>
      </c>
      <c r="H13" s="65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4">
        <f t="shared" si="0"/>
        <v>1</v>
      </c>
      <c r="V13" s="60" t="str">
        <f t="shared" si="1"/>
        <v>Geliştirilmeli</v>
      </c>
    </row>
    <row r="14" spans="1:22" ht="20.100000000000001" customHeight="1" x14ac:dyDescent="0.25">
      <c r="A14" s="13">
        <f>ÖĞRENCİLİSTESİ!A8</f>
        <v>4</v>
      </c>
      <c r="B14" s="13">
        <f>ÖĞRENCİLİSTESİ!B8</f>
        <v>44</v>
      </c>
      <c r="C14" s="14" t="str">
        <f>ÖĞRENCİLİSTESİ!C8</f>
        <v>YUSUF EREN KILIÇ</v>
      </c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4" t="e">
        <f t="shared" si="0"/>
        <v>#DIV/0!</v>
      </c>
      <c r="V14" s="60" t="e">
        <f t="shared" si="1"/>
        <v>#DIV/0!</v>
      </c>
    </row>
    <row r="15" spans="1:22" ht="20.100000000000001" customHeight="1" x14ac:dyDescent="0.25">
      <c r="A15" s="11">
        <f>ÖĞRENCİLİSTESİ!A9</f>
        <v>5</v>
      </c>
      <c r="B15" s="11">
        <f>ÖĞRENCİLİSTESİ!B9</f>
        <v>50</v>
      </c>
      <c r="C15" s="12" t="str">
        <f>ÖĞRENCİLİSTESİ!C9</f>
        <v>ALİ KORALP ERGİT</v>
      </c>
      <c r="D15" s="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4" t="e">
        <f t="shared" si="0"/>
        <v>#DIV/0!</v>
      </c>
      <c r="V15" s="60" t="e">
        <f t="shared" si="1"/>
        <v>#DIV/0!</v>
      </c>
    </row>
    <row r="16" spans="1:22" ht="20.100000000000001" customHeight="1" x14ac:dyDescent="0.25">
      <c r="A16" s="13">
        <f>ÖĞRENCİLİSTESİ!A10</f>
        <v>6</v>
      </c>
      <c r="B16" s="13">
        <f>ÖĞRENCİLİSTESİ!B10</f>
        <v>53</v>
      </c>
      <c r="C16" s="14" t="str">
        <f>ÖĞRENCİLİSTESİ!C10</f>
        <v>ALİ TAHA YILMAZ</v>
      </c>
      <c r="D16" s="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4" t="e">
        <f t="shared" si="0"/>
        <v>#DIV/0!</v>
      </c>
      <c r="V16" s="60" t="e">
        <f t="shared" si="1"/>
        <v>#DIV/0!</v>
      </c>
    </row>
    <row r="17" spans="1:22" ht="20.100000000000001" customHeight="1" x14ac:dyDescent="0.25">
      <c r="A17" s="11">
        <f>ÖĞRENCİLİSTESİ!A12</f>
        <v>8</v>
      </c>
      <c r="B17" s="11">
        <f>ÖĞRENCİLİSTESİ!B12</f>
        <v>56</v>
      </c>
      <c r="C17" s="12" t="str">
        <f>ÖĞRENCİLİSTESİ!C12</f>
        <v>AMİNE BİNGÖL</v>
      </c>
      <c r="D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4" t="e">
        <f t="shared" si="0"/>
        <v>#DIV/0!</v>
      </c>
      <c r="V17" s="60" t="e">
        <f t="shared" si="1"/>
        <v>#DIV/0!</v>
      </c>
    </row>
    <row r="18" spans="1:22" ht="20.100000000000001" customHeight="1" x14ac:dyDescent="0.25">
      <c r="A18" s="13">
        <f>ÖĞRENCİLİSTESİ!A13</f>
        <v>9</v>
      </c>
      <c r="B18" s="13">
        <f>ÖĞRENCİLİSTESİ!B13</f>
        <v>61</v>
      </c>
      <c r="C18" s="14" t="str">
        <f>ÖĞRENCİLİSTESİ!C13</f>
        <v>AYAZ TAŞDELEN</v>
      </c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4" t="e">
        <f t="shared" si="0"/>
        <v>#DIV/0!</v>
      </c>
      <c r="V18" s="60" t="e">
        <f t="shared" si="1"/>
        <v>#DIV/0!</v>
      </c>
    </row>
    <row r="19" spans="1:22" ht="20.100000000000001" customHeight="1" x14ac:dyDescent="0.25">
      <c r="A19" s="11">
        <f>ÖĞRENCİLİSTESİ!A14</f>
        <v>10</v>
      </c>
      <c r="B19" s="11">
        <f>ÖĞRENCİLİSTESİ!B14</f>
        <v>68</v>
      </c>
      <c r="C19" s="12" t="str">
        <f>ÖĞRENCİLİSTESİ!C14</f>
        <v>BERAT BERK KURT</v>
      </c>
      <c r="D19" s="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4" t="e">
        <f t="shared" si="0"/>
        <v>#DIV/0!</v>
      </c>
      <c r="V19" s="60" t="e">
        <f t="shared" si="1"/>
        <v>#DIV/0!</v>
      </c>
    </row>
    <row r="20" spans="1:22" ht="20.100000000000001" customHeight="1" x14ac:dyDescent="0.25">
      <c r="A20" s="13">
        <f>ÖĞRENCİLİSTESİ!A15</f>
        <v>11</v>
      </c>
      <c r="B20" s="13">
        <f>ÖĞRENCİLİSTESİ!B15</f>
        <v>77</v>
      </c>
      <c r="C20" s="14" t="str">
        <f>ÖĞRENCİLİSTESİ!C15</f>
        <v>CEYLİN ADA DALAKKAYA</v>
      </c>
      <c r="D20" s="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4" t="e">
        <f t="shared" si="0"/>
        <v>#DIV/0!</v>
      </c>
      <c r="V20" s="60" t="e">
        <f t="shared" si="1"/>
        <v>#DIV/0!</v>
      </c>
    </row>
    <row r="21" spans="1:22" ht="20.100000000000001" customHeight="1" x14ac:dyDescent="0.25">
      <c r="A21" s="11">
        <f>ÖĞRENCİLİSTESİ!A16</f>
        <v>12</v>
      </c>
      <c r="B21" s="11">
        <f>ÖĞRENCİLİSTESİ!B16</f>
        <v>106</v>
      </c>
      <c r="C21" s="12" t="str">
        <f>ÖĞRENCİLİSTESİ!C16</f>
        <v>ELİF IRMAK ÖREN</v>
      </c>
      <c r="D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4" t="e">
        <f t="shared" si="0"/>
        <v>#DIV/0!</v>
      </c>
      <c r="V21" s="60" t="e">
        <f t="shared" si="1"/>
        <v>#DIV/0!</v>
      </c>
    </row>
    <row r="22" spans="1:22" ht="20.100000000000001" customHeight="1" x14ac:dyDescent="0.25">
      <c r="A22" s="13">
        <f>ÖĞRENCİLİSTESİ!A17</f>
        <v>13</v>
      </c>
      <c r="B22" s="13">
        <f>ÖĞRENCİLİSTESİ!B17</f>
        <v>122</v>
      </c>
      <c r="C22" s="14" t="str">
        <f>ÖĞRENCİLİSTESİ!C17</f>
        <v>EYLÜL ÖZTÜRK</v>
      </c>
      <c r="D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4" t="e">
        <f t="shared" si="0"/>
        <v>#DIV/0!</v>
      </c>
      <c r="V22" s="60" t="e">
        <f t="shared" si="1"/>
        <v>#DIV/0!</v>
      </c>
    </row>
    <row r="23" spans="1:22" ht="20.100000000000001" customHeight="1" x14ac:dyDescent="0.25">
      <c r="A23" s="11">
        <f>ÖĞRENCİLİSTESİ!A18</f>
        <v>14</v>
      </c>
      <c r="B23" s="11">
        <f>ÖĞRENCİLİSTESİ!B18</f>
        <v>142</v>
      </c>
      <c r="C23" s="12" t="str">
        <f>ÖĞRENCİLİSTESİ!C18</f>
        <v>ILGIN BALYEMEZ</v>
      </c>
      <c r="D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4" t="e">
        <f t="shared" si="0"/>
        <v>#DIV/0!</v>
      </c>
      <c r="V23" s="60" t="e">
        <f t="shared" si="1"/>
        <v>#DIV/0!</v>
      </c>
    </row>
    <row r="24" spans="1:22" ht="20.100000000000001" customHeight="1" x14ac:dyDescent="0.25">
      <c r="A24" s="13">
        <f>ÖĞRENCİLİSTESİ!A19</f>
        <v>15</v>
      </c>
      <c r="B24" s="13">
        <f>ÖĞRENCİLİSTESİ!B19</f>
        <v>146</v>
      </c>
      <c r="C24" s="14" t="str">
        <f>ÖĞRENCİLİSTESİ!C19</f>
        <v>IRMAK BALYEMEZ</v>
      </c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4" t="e">
        <f t="shared" si="0"/>
        <v>#DIV/0!</v>
      </c>
      <c r="V24" s="60" t="e">
        <f t="shared" si="1"/>
        <v>#DIV/0!</v>
      </c>
    </row>
    <row r="25" spans="1:22" ht="20.100000000000001" customHeight="1" x14ac:dyDescent="0.25">
      <c r="A25" s="11">
        <f>ÖĞRENCİLİSTESİ!A20</f>
        <v>16</v>
      </c>
      <c r="B25" s="11">
        <f>ÖĞRENCİLİSTESİ!B20</f>
        <v>179</v>
      </c>
      <c r="C25" s="12" t="str">
        <f>ÖĞRENCİLİSTESİ!C20</f>
        <v>KUZEY AYGÜN</v>
      </c>
      <c r="D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4" t="e">
        <f t="shared" si="0"/>
        <v>#DIV/0!</v>
      </c>
      <c r="V25" s="60" t="e">
        <f t="shared" si="1"/>
        <v>#DIV/0!</v>
      </c>
    </row>
    <row r="26" spans="1:22" ht="20.100000000000001" customHeight="1" x14ac:dyDescent="0.25">
      <c r="A26" s="13">
        <f>ÖĞRENCİLİSTESİ!A21</f>
        <v>17</v>
      </c>
      <c r="B26" s="13">
        <f>ÖĞRENCİLİSTESİ!B21</f>
        <v>184</v>
      </c>
      <c r="C26" s="14" t="str">
        <f>ÖĞRENCİLİSTESİ!C21</f>
        <v>MEHMET ARİF DENİZ</v>
      </c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4" t="e">
        <f t="shared" si="0"/>
        <v>#DIV/0!</v>
      </c>
      <c r="V26" s="60" t="e">
        <f t="shared" si="1"/>
        <v>#DIV/0!</v>
      </c>
    </row>
    <row r="27" spans="1:22" ht="20.100000000000001" customHeight="1" x14ac:dyDescent="0.25">
      <c r="A27" s="11">
        <f>ÖĞRENCİLİSTESİ!A22</f>
        <v>18</v>
      </c>
      <c r="B27" s="11">
        <f>ÖĞRENCİLİSTESİ!B22</f>
        <v>188</v>
      </c>
      <c r="C27" s="12" t="str">
        <f>ÖĞRENCİLİSTESİ!C22</f>
        <v>MEHMET SENCER YARAR</v>
      </c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4" t="e">
        <f t="shared" si="0"/>
        <v>#DIV/0!</v>
      </c>
      <c r="V27" s="60" t="e">
        <f t="shared" si="1"/>
        <v>#DIV/0!</v>
      </c>
    </row>
    <row r="28" spans="1:22" ht="20.100000000000001" customHeight="1" x14ac:dyDescent="0.25">
      <c r="A28" s="13">
        <f>ÖĞRENCİLİSTESİ!A23</f>
        <v>19</v>
      </c>
      <c r="B28" s="13">
        <f>ÖĞRENCİLİSTESİ!B23</f>
        <v>198</v>
      </c>
      <c r="C28" s="14" t="str">
        <f>ÖĞRENCİLİSTESİ!C23</f>
        <v>ÖMER FARUK BALTAŞ</v>
      </c>
      <c r="D28" s="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4" t="e">
        <f t="shared" si="0"/>
        <v>#DIV/0!</v>
      </c>
      <c r="V28" s="60" t="e">
        <f t="shared" si="1"/>
        <v>#DIV/0!</v>
      </c>
    </row>
    <row r="29" spans="1:22" ht="20.100000000000001" customHeight="1" x14ac:dyDescent="0.25">
      <c r="A29" s="11">
        <f>ÖĞRENCİLİSTESİ!A24</f>
        <v>20</v>
      </c>
      <c r="B29" s="11">
        <f>ÖĞRENCİLİSTESİ!B24</f>
        <v>200</v>
      </c>
      <c r="C29" s="12" t="str">
        <f>ÖĞRENCİLİSTESİ!C24</f>
        <v>ÖMER KOŞAR</v>
      </c>
      <c r="D29" s="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4" t="e">
        <f t="shared" si="0"/>
        <v>#DIV/0!</v>
      </c>
      <c r="V29" s="60" t="e">
        <f t="shared" si="1"/>
        <v>#DIV/0!</v>
      </c>
    </row>
    <row r="30" spans="1:22" ht="20.100000000000001" customHeight="1" x14ac:dyDescent="0.25">
      <c r="A30" s="13">
        <f>ÖĞRENCİLİSTESİ!A25</f>
        <v>21</v>
      </c>
      <c r="B30" s="13">
        <f>ÖĞRENCİLİSTESİ!B25</f>
        <v>219</v>
      </c>
      <c r="C30" s="14" t="str">
        <f>ÖĞRENCİLİSTESİ!C25</f>
        <v>TUĞSEM DURU KARABABA</v>
      </c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4" t="e">
        <f t="shared" si="0"/>
        <v>#DIV/0!</v>
      </c>
      <c r="V30" s="60" t="e">
        <f t="shared" si="1"/>
        <v>#DIV/0!</v>
      </c>
    </row>
    <row r="31" spans="1:22" ht="20.100000000000001" customHeight="1" x14ac:dyDescent="0.25">
      <c r="A31" s="11">
        <f>ÖĞRENCİLİSTESİ!A26</f>
        <v>22</v>
      </c>
      <c r="B31" s="11">
        <f>ÖĞRENCİLİSTESİ!B26</f>
        <v>221</v>
      </c>
      <c r="C31" s="12" t="str">
        <f>ÖĞRENCİLİSTESİ!C26</f>
        <v>TUNA ÖZTOPRAK</v>
      </c>
      <c r="D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4" t="e">
        <f t="shared" si="0"/>
        <v>#DIV/0!</v>
      </c>
      <c r="V31" s="60" t="e">
        <f t="shared" si="1"/>
        <v>#DIV/0!</v>
      </c>
    </row>
    <row r="32" spans="1:22" ht="20.100000000000001" customHeight="1" x14ac:dyDescent="0.25">
      <c r="A32" s="13">
        <f>ÖĞRENCİLİSTESİ!A27</f>
        <v>23</v>
      </c>
      <c r="B32" s="13">
        <f>ÖĞRENCİLİSTESİ!B27</f>
        <v>227</v>
      </c>
      <c r="C32" s="14" t="str">
        <f>ÖĞRENCİLİSTESİ!C27</f>
        <v>UMUT DENİZ KOCA</v>
      </c>
      <c r="D32" s="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4" t="e">
        <f t="shared" si="0"/>
        <v>#DIV/0!</v>
      </c>
      <c r="V32" s="60" t="e">
        <f t="shared" si="1"/>
        <v>#DIV/0!</v>
      </c>
    </row>
    <row r="33" spans="1:22" ht="20.100000000000001" customHeight="1" x14ac:dyDescent="0.25">
      <c r="A33" s="11">
        <f>ÖĞRENCİLİSTESİ!A28</f>
        <v>24</v>
      </c>
      <c r="B33" s="11">
        <f>ÖĞRENCİLİSTESİ!B28</f>
        <v>239</v>
      </c>
      <c r="C33" s="12" t="str">
        <f>ÖĞRENCİLİSTESİ!C28</f>
        <v>ZEYNEP DİLA ÇELİK</v>
      </c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4" t="e">
        <f t="shared" si="0"/>
        <v>#DIV/0!</v>
      </c>
      <c r="V33" s="60" t="e">
        <f t="shared" si="1"/>
        <v>#DIV/0!</v>
      </c>
    </row>
    <row r="34" spans="1:22" ht="20.100000000000001" customHeight="1" x14ac:dyDescent="0.25">
      <c r="A34" s="13">
        <f>ÖĞRENCİLİSTESİ!A29</f>
        <v>25</v>
      </c>
      <c r="B34" s="13">
        <f>ÖĞRENCİLİSTESİ!B29</f>
        <v>253</v>
      </c>
      <c r="C34" s="14" t="str">
        <f>ÖĞRENCİLİSTESİ!C29</f>
        <v>MEHMET EREN EKER</v>
      </c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4" t="e">
        <f t="shared" si="0"/>
        <v>#DIV/0!</v>
      </c>
      <c r="V34" s="60" t="e">
        <f t="shared" si="1"/>
        <v>#DIV/0!</v>
      </c>
    </row>
    <row r="35" spans="1:22" ht="20.100000000000001" customHeight="1" x14ac:dyDescent="0.25">
      <c r="A35" s="11">
        <f>ÖĞRENCİLİSTESİ!A30</f>
        <v>26</v>
      </c>
      <c r="B35" s="11">
        <f>ÖĞRENCİLİSTESİ!B30</f>
        <v>0</v>
      </c>
      <c r="C35" s="12">
        <f>ÖĞRENCİLİSTESİ!C30</f>
        <v>0</v>
      </c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4" t="e">
        <f t="shared" si="0"/>
        <v>#DIV/0!</v>
      </c>
      <c r="V35" s="60" t="e">
        <f t="shared" si="1"/>
        <v>#DIV/0!</v>
      </c>
    </row>
    <row r="36" spans="1:22" ht="20.100000000000001" customHeight="1" x14ac:dyDescent="0.25">
      <c r="A36" s="13">
        <f>ÖĞRENCİLİSTESİ!A31</f>
        <v>27</v>
      </c>
      <c r="B36" s="13">
        <f>ÖĞRENCİLİSTESİ!B31</f>
        <v>0</v>
      </c>
      <c r="C36" s="14">
        <f>ÖĞRENCİLİSTESİ!C31</f>
        <v>0</v>
      </c>
      <c r="D36" s="2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4" t="e">
        <f t="shared" si="0"/>
        <v>#DIV/0!</v>
      </c>
      <c r="V36" s="60" t="e">
        <f t="shared" si="1"/>
        <v>#DIV/0!</v>
      </c>
    </row>
    <row r="37" spans="1:22" ht="20.100000000000001" customHeight="1" x14ac:dyDescent="0.25">
      <c r="A37" s="11">
        <f>ÖĞRENCİLİSTESİ!A32</f>
        <v>28</v>
      </c>
      <c r="B37" s="11">
        <f>ÖĞRENCİLİSTESİ!B32</f>
        <v>0</v>
      </c>
      <c r="C37" s="12">
        <f>ÖĞRENCİLİSTESİ!C32</f>
        <v>0</v>
      </c>
      <c r="D37" s="2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4" t="e">
        <f t="shared" si="0"/>
        <v>#DIV/0!</v>
      </c>
      <c r="V37" s="60" t="e">
        <f t="shared" si="1"/>
        <v>#DIV/0!</v>
      </c>
    </row>
    <row r="38" spans="1:22" ht="20.100000000000001" customHeight="1" x14ac:dyDescent="0.25">
      <c r="A38" s="13">
        <f>ÖĞRENCİLİSTESİ!A33</f>
        <v>29</v>
      </c>
      <c r="B38" s="13">
        <f>ÖĞRENCİLİSTESİ!B33</f>
        <v>0</v>
      </c>
      <c r="C38" s="14">
        <f>ÖĞRENCİLİSTESİ!C33</f>
        <v>0</v>
      </c>
      <c r="D38" s="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4" t="e">
        <f t="shared" si="0"/>
        <v>#DIV/0!</v>
      </c>
      <c r="V38" s="60" t="e">
        <f t="shared" si="1"/>
        <v>#DIV/0!</v>
      </c>
    </row>
    <row r="39" spans="1:22" ht="20.100000000000001" customHeight="1" x14ac:dyDescent="0.25">
      <c r="A39" s="11">
        <f>ÖĞRENCİLİSTESİ!A34</f>
        <v>30</v>
      </c>
      <c r="B39" s="11">
        <f>ÖĞRENCİLİSTESİ!B34</f>
        <v>0</v>
      </c>
      <c r="C39" s="12">
        <f>ÖĞRENCİLİSTESİ!C34</f>
        <v>0</v>
      </c>
      <c r="D39" s="2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4" t="e">
        <f t="shared" si="0"/>
        <v>#DIV/0!</v>
      </c>
      <c r="V39" s="60" t="e">
        <f t="shared" si="1"/>
        <v>#DIV/0!</v>
      </c>
    </row>
    <row r="40" spans="1:22" ht="20.100000000000001" customHeight="1" x14ac:dyDescent="0.25">
      <c r="A40" s="13">
        <f>ÖĞRENCİLİSTESİ!A35</f>
        <v>31</v>
      </c>
      <c r="B40" s="13">
        <f>ÖĞRENCİLİSTESİ!B35</f>
        <v>0</v>
      </c>
      <c r="C40" s="14">
        <f>ÖĞRENCİLİSTESİ!C35</f>
        <v>0</v>
      </c>
      <c r="D40" s="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4" t="e">
        <f t="shared" si="0"/>
        <v>#DIV/0!</v>
      </c>
      <c r="V40" s="60" t="e">
        <f t="shared" si="1"/>
        <v>#DIV/0!</v>
      </c>
    </row>
    <row r="41" spans="1:22" ht="20.100000000000001" customHeight="1" x14ac:dyDescent="0.25">
      <c r="A41" s="11">
        <f>ÖĞRENCİLİSTESİ!A36</f>
        <v>32</v>
      </c>
      <c r="B41" s="11">
        <f>ÖĞRENCİLİSTESİ!B36</f>
        <v>0</v>
      </c>
      <c r="C41" s="12">
        <f>ÖĞRENCİLİSTESİ!C36</f>
        <v>0</v>
      </c>
      <c r="D41" s="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4" t="e">
        <f t="shared" si="0"/>
        <v>#DIV/0!</v>
      </c>
      <c r="V41" s="60" t="e">
        <f t="shared" si="1"/>
        <v>#DIV/0!</v>
      </c>
    </row>
    <row r="42" spans="1:22" ht="20.100000000000001" customHeight="1" x14ac:dyDescent="0.25">
      <c r="A42" s="13">
        <f>ÖĞRENCİLİSTESİ!A37</f>
        <v>33</v>
      </c>
      <c r="B42" s="13" t="e">
        <f>ÖĞRENCİLİSTESİ!#REF!</f>
        <v>#REF!</v>
      </c>
      <c r="C42" s="14" t="e">
        <f>ÖĞRENCİLİSTESİ!#REF!</f>
        <v>#REF!</v>
      </c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4" t="e">
        <f t="shared" si="0"/>
        <v>#DIV/0!</v>
      </c>
      <c r="V42" s="60" t="e">
        <f t="shared" si="1"/>
        <v>#DIV/0!</v>
      </c>
    </row>
    <row r="43" spans="1:22" ht="20.100000000000001" customHeight="1" x14ac:dyDescent="0.25">
      <c r="A43" s="11">
        <f>ÖĞRENCİLİSTESİ!A38</f>
        <v>34</v>
      </c>
      <c r="B43" s="11">
        <f>ÖĞRENCİLİSTESİ!B38</f>
        <v>0</v>
      </c>
      <c r="C43" s="12">
        <f>ÖĞRENCİLİSTESİ!C38</f>
        <v>0</v>
      </c>
      <c r="D43" s="2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4" t="e">
        <f t="shared" si="0"/>
        <v>#DIV/0!</v>
      </c>
      <c r="V43" s="60" t="e">
        <f t="shared" si="1"/>
        <v>#DIV/0!</v>
      </c>
    </row>
    <row r="44" spans="1:22" ht="20.100000000000001" customHeight="1" x14ac:dyDescent="0.25">
      <c r="A44" s="13">
        <f>ÖĞRENCİLİSTESİ!A39</f>
        <v>35</v>
      </c>
      <c r="B44" s="13" t="e">
        <f>ÖĞRENCİLİSTESİ!#REF!</f>
        <v>#REF!</v>
      </c>
      <c r="C44" s="14" t="e">
        <f>ÖĞRENCİLİSTESİ!#REF!</f>
        <v>#REF!</v>
      </c>
      <c r="D44" s="2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4" t="e">
        <f t="shared" si="0"/>
        <v>#DIV/0!</v>
      </c>
      <c r="V44" s="60" t="e">
        <f t="shared" si="1"/>
        <v>#DIV/0!</v>
      </c>
    </row>
    <row r="45" spans="1:22" ht="20.100000000000001" customHeight="1" x14ac:dyDescent="0.25">
      <c r="A45" s="11">
        <f>ÖĞRENCİLİSTESİ!A40</f>
        <v>36</v>
      </c>
      <c r="B45" s="11">
        <f>ÖĞRENCİLİSTESİ!B40</f>
        <v>0</v>
      </c>
      <c r="C45" s="12">
        <f>ÖĞRENCİLİSTESİ!C40</f>
        <v>0</v>
      </c>
      <c r="D45" s="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4" t="e">
        <f t="shared" si="0"/>
        <v>#DIV/0!</v>
      </c>
      <c r="V45" s="60" t="e">
        <f t="shared" si="1"/>
        <v>#DIV/0!</v>
      </c>
    </row>
    <row r="46" spans="1:22" ht="20.100000000000001" customHeight="1" x14ac:dyDescent="0.25">
      <c r="A46" s="13">
        <f>ÖĞRENCİLİSTESİ!A41</f>
        <v>37</v>
      </c>
      <c r="B46" s="13">
        <f>ÖĞRENCİLİSTESİ!B41</f>
        <v>0</v>
      </c>
      <c r="C46" s="14">
        <f>ÖĞRENCİLİSTESİ!C41</f>
        <v>0</v>
      </c>
      <c r="D46" s="2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4" t="e">
        <f t="shared" si="0"/>
        <v>#DIV/0!</v>
      </c>
      <c r="V46" s="60" t="e">
        <f t="shared" si="1"/>
        <v>#DIV/0!</v>
      </c>
    </row>
    <row r="47" spans="1:22" ht="20.100000000000001" customHeight="1" x14ac:dyDescent="0.25">
      <c r="A47" s="13" t="e">
        <f>ÖĞRENCİLİSTESİ!#REF!</f>
        <v>#REF!</v>
      </c>
      <c r="B47" s="13" t="e">
        <f>ÖĞRENCİLİSTESİ!#REF!</f>
        <v>#REF!</v>
      </c>
      <c r="C47" s="14" t="e">
        <f>ÖĞRENCİLİSTESİ!#REF!</f>
        <v>#REF!</v>
      </c>
      <c r="D47" s="2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4" t="e">
        <f t="shared" si="0"/>
        <v>#DIV/0!</v>
      </c>
      <c r="V47" s="60" t="e">
        <f t="shared" si="1"/>
        <v>#DIV/0!</v>
      </c>
    </row>
    <row r="48" spans="1:22" ht="20.100000000000001" customHeight="1" x14ac:dyDescent="0.25">
      <c r="A48" s="11" t="e">
        <f>ÖĞRENCİLİSTESİ!#REF!</f>
        <v>#REF!</v>
      </c>
      <c r="B48" s="15" t="e">
        <f>ÖĞRENCİLİSTESİ!#REF!</f>
        <v>#REF!</v>
      </c>
      <c r="C48" s="3" t="e">
        <f>ÖĞRENCİLİSTESİ!#REF!</f>
        <v>#REF!</v>
      </c>
      <c r="D48" s="2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4" t="e">
        <f t="shared" si="0"/>
        <v>#DIV/0!</v>
      </c>
      <c r="V48" s="60" t="e">
        <f t="shared" si="1"/>
        <v>#DIV/0!</v>
      </c>
    </row>
    <row r="50" spans="12:24" x14ac:dyDescent="0.25">
      <c r="L50" s="6"/>
      <c r="M50" s="6"/>
      <c r="N50" s="6"/>
      <c r="O50" s="6"/>
      <c r="P50" s="6"/>
      <c r="Q50" s="6"/>
      <c r="R50" s="6"/>
      <c r="S50" s="6"/>
      <c r="T50" s="6"/>
      <c r="U50" s="48"/>
      <c r="V50" s="71"/>
      <c r="W50" s="24"/>
      <c r="X50" s="24"/>
    </row>
    <row r="51" spans="12:24" ht="15.75" customHeight="1" x14ac:dyDescent="0.25">
      <c r="M51" s="24"/>
      <c r="N51" s="6"/>
      <c r="O51" s="6"/>
      <c r="P51" s="6"/>
      <c r="Q51" s="6"/>
      <c r="R51" s="6"/>
      <c r="S51" s="280" t="e">
        <f>#REF!</f>
        <v>#REF!</v>
      </c>
      <c r="T51" s="281"/>
      <c r="U51" s="281"/>
      <c r="V51" s="282"/>
      <c r="W51" s="24"/>
      <c r="X51" s="24"/>
    </row>
    <row r="52" spans="12:24" x14ac:dyDescent="0.25">
      <c r="M52" s="24"/>
      <c r="N52" s="24"/>
      <c r="O52" s="24"/>
      <c r="P52" s="24"/>
      <c r="Q52" s="24"/>
      <c r="R52" s="24"/>
      <c r="S52" s="24"/>
      <c r="T52" s="24"/>
      <c r="U52" s="25"/>
      <c r="V52" s="71"/>
      <c r="W52" s="24"/>
      <c r="X52" s="24"/>
    </row>
    <row r="53" spans="12:24" x14ac:dyDescent="0.25">
      <c r="M53" s="24"/>
      <c r="N53" s="24"/>
      <c r="O53" s="24"/>
      <c r="P53" s="24"/>
    </row>
  </sheetData>
  <protectedRanges>
    <protectedRange sqref="B48" name="Aralık1_2_1"/>
    <protectedRange sqref="A11:C11 A48" name="Aralık1_1_1_1"/>
  </protectedRanges>
  <mergeCells count="27">
    <mergeCell ref="L3:L8"/>
    <mergeCell ref="M3:M8"/>
    <mergeCell ref="N3:N8"/>
    <mergeCell ref="S51:V51"/>
    <mergeCell ref="P3:P8"/>
    <mergeCell ref="Q3:Q8"/>
    <mergeCell ref="R3:R8"/>
    <mergeCell ref="S3:S8"/>
    <mergeCell ref="T3:T8"/>
    <mergeCell ref="U3:U10"/>
    <mergeCell ref="O3:O8"/>
    <mergeCell ref="A1:V1"/>
    <mergeCell ref="A2:B2"/>
    <mergeCell ref="C2:V2"/>
    <mergeCell ref="C3:C9"/>
    <mergeCell ref="D3:D8"/>
    <mergeCell ref="E3:E8"/>
    <mergeCell ref="F3:F8"/>
    <mergeCell ref="G3:G8"/>
    <mergeCell ref="H3:H8"/>
    <mergeCell ref="I3:I8"/>
    <mergeCell ref="V3:V10"/>
    <mergeCell ref="D9:H9"/>
    <mergeCell ref="I9:L9"/>
    <mergeCell ref="M9:T9"/>
    <mergeCell ref="J3:J8"/>
    <mergeCell ref="K3:K8"/>
  </mergeCells>
  <pageMargins left="0.7" right="0.7" top="0.75" bottom="0.75" header="0.3" footer="0.3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workbookViewId="0">
      <selection sqref="A1:V1"/>
    </sheetView>
  </sheetViews>
  <sheetFormatPr defaultRowHeight="15.75" x14ac:dyDescent="0.25"/>
  <cols>
    <col min="1" max="2" width="4.7109375" style="38" customWidth="1"/>
    <col min="3" max="3" width="25.7109375" style="38" customWidth="1"/>
    <col min="4" max="20" width="5.7109375" style="1" customWidth="1"/>
    <col min="21" max="21" width="5.7109375" style="5" customWidth="1"/>
    <col min="22" max="22" width="13.7109375" style="70" customWidth="1"/>
    <col min="23" max="23" width="5.7109375" style="1" customWidth="1"/>
    <col min="24" max="26" width="7.7109375" style="1" customWidth="1"/>
    <col min="27" max="16384" width="9.140625" style="1"/>
  </cols>
  <sheetData>
    <row r="1" spans="1:22" ht="20.100000000000001" customHeight="1" x14ac:dyDescent="0.3">
      <c r="A1" s="193" t="e">
        <f>#REF!</f>
        <v>#REF!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5"/>
    </row>
    <row r="2" spans="1:22" ht="20.100000000000001" customHeight="1" thickBot="1" x14ac:dyDescent="0.35">
      <c r="A2" s="193" t="e">
        <f>#REF!</f>
        <v>#REF!</v>
      </c>
      <c r="B2" s="195"/>
      <c r="C2" s="194" t="s">
        <v>61</v>
      </c>
      <c r="D2" s="194"/>
      <c r="E2" s="194"/>
      <c r="F2" s="194"/>
      <c r="G2" s="194"/>
      <c r="H2" s="194"/>
      <c r="I2" s="194"/>
      <c r="J2" s="194"/>
      <c r="K2" s="194"/>
      <c r="L2" s="194"/>
      <c r="M2" s="286"/>
      <c r="N2" s="286"/>
      <c r="O2" s="286"/>
      <c r="P2" s="286"/>
      <c r="Q2" s="286"/>
      <c r="R2" s="286"/>
      <c r="S2" s="286"/>
      <c r="T2" s="286"/>
      <c r="U2" s="194"/>
      <c r="V2" s="195"/>
    </row>
    <row r="3" spans="1:22" ht="48" customHeight="1" x14ac:dyDescent="0.25">
      <c r="A3" s="59"/>
      <c r="B3" s="29"/>
      <c r="C3" s="260"/>
      <c r="D3" s="288" t="s">
        <v>27</v>
      </c>
      <c r="E3" s="291" t="s">
        <v>28</v>
      </c>
      <c r="F3" s="291" t="s">
        <v>29</v>
      </c>
      <c r="G3" s="291" t="s">
        <v>30</v>
      </c>
      <c r="H3" s="294" t="s">
        <v>31</v>
      </c>
      <c r="I3" s="288" t="s">
        <v>34</v>
      </c>
      <c r="J3" s="291" t="s">
        <v>35</v>
      </c>
      <c r="K3" s="291" t="s">
        <v>36</v>
      </c>
      <c r="L3" s="294" t="s">
        <v>37</v>
      </c>
      <c r="M3" s="288" t="s">
        <v>39</v>
      </c>
      <c r="N3" s="291" t="s">
        <v>40</v>
      </c>
      <c r="O3" s="291" t="s">
        <v>41</v>
      </c>
      <c r="P3" s="303" t="s">
        <v>42</v>
      </c>
      <c r="Q3" s="291" t="s">
        <v>43</v>
      </c>
      <c r="R3" s="291" t="s">
        <v>44</v>
      </c>
      <c r="S3" s="291" t="s">
        <v>45</v>
      </c>
      <c r="T3" s="294" t="s">
        <v>46</v>
      </c>
      <c r="U3" s="204" t="s">
        <v>13</v>
      </c>
      <c r="V3" s="204" t="s">
        <v>47</v>
      </c>
    </row>
    <row r="4" spans="1:22" ht="48" customHeight="1" x14ac:dyDescent="0.25">
      <c r="A4" s="72"/>
      <c r="B4" s="31"/>
      <c r="C4" s="261"/>
      <c r="D4" s="289"/>
      <c r="E4" s="292"/>
      <c r="F4" s="292"/>
      <c r="G4" s="292"/>
      <c r="H4" s="295"/>
      <c r="I4" s="289"/>
      <c r="J4" s="292"/>
      <c r="K4" s="292"/>
      <c r="L4" s="295"/>
      <c r="M4" s="289"/>
      <c r="N4" s="292"/>
      <c r="O4" s="292"/>
      <c r="P4" s="304"/>
      <c r="Q4" s="292"/>
      <c r="R4" s="292"/>
      <c r="S4" s="292"/>
      <c r="T4" s="295"/>
      <c r="U4" s="201"/>
      <c r="V4" s="201"/>
    </row>
    <row r="5" spans="1:22" ht="48" customHeight="1" x14ac:dyDescent="0.25">
      <c r="A5" s="72"/>
      <c r="B5" s="31"/>
      <c r="C5" s="261"/>
      <c r="D5" s="289"/>
      <c r="E5" s="292"/>
      <c r="F5" s="292"/>
      <c r="G5" s="292"/>
      <c r="H5" s="295"/>
      <c r="I5" s="289"/>
      <c r="J5" s="292"/>
      <c r="K5" s="292"/>
      <c r="L5" s="295"/>
      <c r="M5" s="289"/>
      <c r="N5" s="292"/>
      <c r="O5" s="292"/>
      <c r="P5" s="304"/>
      <c r="Q5" s="292"/>
      <c r="R5" s="292"/>
      <c r="S5" s="292"/>
      <c r="T5" s="295"/>
      <c r="U5" s="201"/>
      <c r="V5" s="201"/>
    </row>
    <row r="6" spans="1:22" ht="48" customHeight="1" x14ac:dyDescent="0.25">
      <c r="A6" s="72"/>
      <c r="B6" s="31"/>
      <c r="C6" s="261"/>
      <c r="D6" s="289"/>
      <c r="E6" s="292"/>
      <c r="F6" s="292"/>
      <c r="G6" s="292"/>
      <c r="H6" s="295"/>
      <c r="I6" s="289"/>
      <c r="J6" s="292"/>
      <c r="K6" s="292"/>
      <c r="L6" s="295"/>
      <c r="M6" s="289"/>
      <c r="N6" s="292"/>
      <c r="O6" s="292"/>
      <c r="P6" s="304"/>
      <c r="Q6" s="292"/>
      <c r="R6" s="292"/>
      <c r="S6" s="292"/>
      <c r="T6" s="295"/>
      <c r="U6" s="201"/>
      <c r="V6" s="201"/>
    </row>
    <row r="7" spans="1:22" ht="48" customHeight="1" x14ac:dyDescent="0.25">
      <c r="A7" s="72"/>
      <c r="B7" s="31"/>
      <c r="C7" s="261"/>
      <c r="D7" s="289"/>
      <c r="E7" s="292"/>
      <c r="F7" s="292"/>
      <c r="G7" s="292"/>
      <c r="H7" s="295"/>
      <c r="I7" s="289"/>
      <c r="J7" s="292"/>
      <c r="K7" s="292"/>
      <c r="L7" s="295"/>
      <c r="M7" s="289"/>
      <c r="N7" s="292"/>
      <c r="O7" s="292"/>
      <c r="P7" s="304"/>
      <c r="Q7" s="292"/>
      <c r="R7" s="292"/>
      <c r="S7" s="292"/>
      <c r="T7" s="295"/>
      <c r="U7" s="201"/>
      <c r="V7" s="201"/>
    </row>
    <row r="8" spans="1:22" ht="48" customHeight="1" thickBot="1" x14ac:dyDescent="0.3">
      <c r="A8" s="36"/>
      <c r="B8" s="31"/>
      <c r="C8" s="261"/>
      <c r="D8" s="290"/>
      <c r="E8" s="293"/>
      <c r="F8" s="293"/>
      <c r="G8" s="293"/>
      <c r="H8" s="296"/>
      <c r="I8" s="290"/>
      <c r="J8" s="293"/>
      <c r="K8" s="293"/>
      <c r="L8" s="296"/>
      <c r="M8" s="290"/>
      <c r="N8" s="293"/>
      <c r="O8" s="293"/>
      <c r="P8" s="305"/>
      <c r="Q8" s="293"/>
      <c r="R8" s="293"/>
      <c r="S8" s="293"/>
      <c r="T8" s="296"/>
      <c r="U8" s="201"/>
      <c r="V8" s="201"/>
    </row>
    <row r="9" spans="1:22" ht="24.95" customHeight="1" thickBot="1" x14ac:dyDescent="0.3">
      <c r="A9" s="37"/>
      <c r="B9" s="32"/>
      <c r="C9" s="287"/>
      <c r="D9" s="297" t="s">
        <v>32</v>
      </c>
      <c r="E9" s="298"/>
      <c r="F9" s="298"/>
      <c r="G9" s="298"/>
      <c r="H9" s="299"/>
      <c r="I9" s="297" t="s">
        <v>33</v>
      </c>
      <c r="J9" s="298"/>
      <c r="K9" s="298"/>
      <c r="L9" s="299"/>
      <c r="M9" s="300" t="s">
        <v>38</v>
      </c>
      <c r="N9" s="301"/>
      <c r="O9" s="301"/>
      <c r="P9" s="301"/>
      <c r="Q9" s="301"/>
      <c r="R9" s="301"/>
      <c r="S9" s="301"/>
      <c r="T9" s="302"/>
      <c r="U9" s="201"/>
      <c r="V9" s="201"/>
    </row>
    <row r="10" spans="1:22" ht="20.100000000000001" customHeight="1" x14ac:dyDescent="0.25">
      <c r="A10" s="9" t="s">
        <v>1</v>
      </c>
      <c r="B10" s="9" t="s">
        <v>0</v>
      </c>
      <c r="C10" s="64" t="s">
        <v>10</v>
      </c>
      <c r="D10" s="66">
        <v>1</v>
      </c>
      <c r="E10" s="66">
        <v>2</v>
      </c>
      <c r="F10" s="66">
        <v>3</v>
      </c>
      <c r="G10" s="66">
        <v>4</v>
      </c>
      <c r="H10" s="66">
        <v>5</v>
      </c>
      <c r="I10" s="66">
        <v>6</v>
      </c>
      <c r="J10" s="66">
        <v>7</v>
      </c>
      <c r="K10" s="66">
        <v>8</v>
      </c>
      <c r="L10" s="66">
        <v>9</v>
      </c>
      <c r="M10" s="66">
        <v>10</v>
      </c>
      <c r="N10" s="66">
        <v>11</v>
      </c>
      <c r="O10" s="66">
        <v>12</v>
      </c>
      <c r="P10" s="66">
        <v>13</v>
      </c>
      <c r="Q10" s="66">
        <v>14</v>
      </c>
      <c r="R10" s="66">
        <v>15</v>
      </c>
      <c r="S10" s="66">
        <v>16</v>
      </c>
      <c r="T10" s="66">
        <v>17</v>
      </c>
      <c r="U10" s="202"/>
      <c r="V10" s="202"/>
    </row>
    <row r="11" spans="1:22" ht="20.100000000000001" customHeight="1" x14ac:dyDescent="0.25">
      <c r="A11" s="11">
        <f>ÖĞRENCİLİSTESİ!A5</f>
        <v>1</v>
      </c>
      <c r="B11" s="11">
        <f>ÖĞRENCİLİSTESİ!B5</f>
        <v>5</v>
      </c>
      <c r="C11" s="68" t="str">
        <f>ÖĞRENCİLİSTESİ!C5</f>
        <v>BİLAL ENSAR ERTAŞ</v>
      </c>
      <c r="D11" s="67">
        <v>3</v>
      </c>
      <c r="E11" s="67">
        <v>3</v>
      </c>
      <c r="F11" s="67">
        <v>3</v>
      </c>
      <c r="G11" s="67">
        <v>3</v>
      </c>
      <c r="H11" s="67">
        <v>3</v>
      </c>
      <c r="I11" s="2">
        <v>3</v>
      </c>
      <c r="J11" s="3">
        <v>3</v>
      </c>
      <c r="K11" s="3">
        <v>3</v>
      </c>
      <c r="L11" s="3">
        <v>3</v>
      </c>
      <c r="M11" s="3">
        <v>3</v>
      </c>
      <c r="N11" s="3">
        <v>3</v>
      </c>
      <c r="O11" s="3">
        <v>3</v>
      </c>
      <c r="P11" s="3">
        <v>3</v>
      </c>
      <c r="Q11" s="3">
        <v>3</v>
      </c>
      <c r="R11" s="3">
        <v>3</v>
      </c>
      <c r="S11" s="3">
        <v>3</v>
      </c>
      <c r="T11" s="3">
        <v>3</v>
      </c>
      <c r="U11" s="4">
        <f t="shared" ref="U11:U48" si="0">AVERAGEA(D11:T11)</f>
        <v>3</v>
      </c>
      <c r="V11" s="60" t="str">
        <f t="shared" ref="V11:V48" si="1">IF(U11&lt;1.5,"Geliştirilmeli",IF(U11&gt;2.44,"Çok İyi","İyi"))</f>
        <v>Çok İyi</v>
      </c>
    </row>
    <row r="12" spans="1:22" ht="20.100000000000001" customHeight="1" x14ac:dyDescent="0.25">
      <c r="A12" s="13">
        <f>ÖĞRENCİLİSTESİ!A6</f>
        <v>2</v>
      </c>
      <c r="B12" s="13">
        <f>ÖĞRENCİLİSTESİ!B6</f>
        <v>12</v>
      </c>
      <c r="C12" s="69" t="str">
        <f>ÖĞRENCİLİSTESİ!C6</f>
        <v>ARDA ÇATAL</v>
      </c>
      <c r="D12" s="67"/>
      <c r="E12" s="67"/>
      <c r="F12" s="67"/>
      <c r="G12" s="67"/>
      <c r="H12" s="67"/>
      <c r="I12" s="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4" t="e">
        <f t="shared" si="0"/>
        <v>#DIV/0!</v>
      </c>
      <c r="V12" s="60" t="e">
        <f t="shared" si="1"/>
        <v>#DIV/0!</v>
      </c>
    </row>
    <row r="13" spans="1:22" ht="20.100000000000001" customHeight="1" x14ac:dyDescent="0.25">
      <c r="A13" s="11">
        <f>ÖĞRENCİLİSTESİ!A7</f>
        <v>3</v>
      </c>
      <c r="B13" s="11">
        <f>ÖĞRENCİLİSTESİ!B7</f>
        <v>38</v>
      </c>
      <c r="C13" s="12" t="str">
        <f>ÖĞRENCİLİSTESİ!C7</f>
        <v>AYŞE BUĞLEM İMROZ</v>
      </c>
      <c r="D13" s="63">
        <v>1</v>
      </c>
      <c r="E13" s="65">
        <v>1</v>
      </c>
      <c r="F13" s="65">
        <v>1</v>
      </c>
      <c r="G13" s="65">
        <v>1</v>
      </c>
      <c r="H13" s="65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4">
        <f t="shared" si="0"/>
        <v>1</v>
      </c>
      <c r="V13" s="60" t="str">
        <f t="shared" si="1"/>
        <v>Geliştirilmeli</v>
      </c>
    </row>
    <row r="14" spans="1:22" ht="20.100000000000001" customHeight="1" x14ac:dyDescent="0.25">
      <c r="A14" s="13">
        <f>ÖĞRENCİLİSTESİ!A8</f>
        <v>4</v>
      </c>
      <c r="B14" s="13">
        <f>ÖĞRENCİLİSTESİ!B8</f>
        <v>44</v>
      </c>
      <c r="C14" s="14" t="str">
        <f>ÖĞRENCİLİSTESİ!C8</f>
        <v>YUSUF EREN KILIÇ</v>
      </c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4" t="e">
        <f t="shared" si="0"/>
        <v>#DIV/0!</v>
      </c>
      <c r="V14" s="60" t="e">
        <f t="shared" si="1"/>
        <v>#DIV/0!</v>
      </c>
    </row>
    <row r="15" spans="1:22" ht="20.100000000000001" customHeight="1" x14ac:dyDescent="0.25">
      <c r="A15" s="11">
        <f>ÖĞRENCİLİSTESİ!A9</f>
        <v>5</v>
      </c>
      <c r="B15" s="11">
        <f>ÖĞRENCİLİSTESİ!B9</f>
        <v>50</v>
      </c>
      <c r="C15" s="12" t="str">
        <f>ÖĞRENCİLİSTESİ!C9</f>
        <v>ALİ KORALP ERGİT</v>
      </c>
      <c r="D15" s="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4" t="e">
        <f t="shared" si="0"/>
        <v>#DIV/0!</v>
      </c>
      <c r="V15" s="60" t="e">
        <f t="shared" si="1"/>
        <v>#DIV/0!</v>
      </c>
    </row>
    <row r="16" spans="1:22" ht="20.100000000000001" customHeight="1" x14ac:dyDescent="0.25">
      <c r="A16" s="13">
        <f>ÖĞRENCİLİSTESİ!A10</f>
        <v>6</v>
      </c>
      <c r="B16" s="13">
        <f>ÖĞRENCİLİSTESİ!B10</f>
        <v>53</v>
      </c>
      <c r="C16" s="14" t="str">
        <f>ÖĞRENCİLİSTESİ!C10</f>
        <v>ALİ TAHA YILMAZ</v>
      </c>
      <c r="D16" s="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4" t="e">
        <f t="shared" si="0"/>
        <v>#DIV/0!</v>
      </c>
      <c r="V16" s="60" t="e">
        <f t="shared" si="1"/>
        <v>#DIV/0!</v>
      </c>
    </row>
    <row r="17" spans="1:22" ht="20.100000000000001" customHeight="1" x14ac:dyDescent="0.25">
      <c r="A17" s="11">
        <f>ÖĞRENCİLİSTESİ!A12</f>
        <v>8</v>
      </c>
      <c r="B17" s="11">
        <f>ÖĞRENCİLİSTESİ!B12</f>
        <v>56</v>
      </c>
      <c r="C17" s="12" t="str">
        <f>ÖĞRENCİLİSTESİ!C12</f>
        <v>AMİNE BİNGÖL</v>
      </c>
      <c r="D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4" t="e">
        <f t="shared" si="0"/>
        <v>#DIV/0!</v>
      </c>
      <c r="V17" s="60" t="e">
        <f t="shared" si="1"/>
        <v>#DIV/0!</v>
      </c>
    </row>
    <row r="18" spans="1:22" ht="20.100000000000001" customHeight="1" x14ac:dyDescent="0.25">
      <c r="A18" s="13">
        <f>ÖĞRENCİLİSTESİ!A13</f>
        <v>9</v>
      </c>
      <c r="B18" s="13">
        <f>ÖĞRENCİLİSTESİ!B13</f>
        <v>61</v>
      </c>
      <c r="C18" s="14" t="str">
        <f>ÖĞRENCİLİSTESİ!C13</f>
        <v>AYAZ TAŞDELEN</v>
      </c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4" t="e">
        <f t="shared" si="0"/>
        <v>#DIV/0!</v>
      </c>
      <c r="V18" s="60" t="e">
        <f t="shared" si="1"/>
        <v>#DIV/0!</v>
      </c>
    </row>
    <row r="19" spans="1:22" ht="20.100000000000001" customHeight="1" x14ac:dyDescent="0.25">
      <c r="A19" s="11">
        <f>ÖĞRENCİLİSTESİ!A14</f>
        <v>10</v>
      </c>
      <c r="B19" s="11">
        <f>ÖĞRENCİLİSTESİ!B14</f>
        <v>68</v>
      </c>
      <c r="C19" s="12" t="str">
        <f>ÖĞRENCİLİSTESİ!C14</f>
        <v>BERAT BERK KURT</v>
      </c>
      <c r="D19" s="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4" t="e">
        <f t="shared" si="0"/>
        <v>#DIV/0!</v>
      </c>
      <c r="V19" s="60" t="e">
        <f t="shared" si="1"/>
        <v>#DIV/0!</v>
      </c>
    </row>
    <row r="20" spans="1:22" ht="20.100000000000001" customHeight="1" x14ac:dyDescent="0.25">
      <c r="A20" s="13">
        <f>ÖĞRENCİLİSTESİ!A15</f>
        <v>11</v>
      </c>
      <c r="B20" s="13">
        <f>ÖĞRENCİLİSTESİ!B15</f>
        <v>77</v>
      </c>
      <c r="C20" s="14" t="str">
        <f>ÖĞRENCİLİSTESİ!C15</f>
        <v>CEYLİN ADA DALAKKAYA</v>
      </c>
      <c r="D20" s="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4" t="e">
        <f t="shared" si="0"/>
        <v>#DIV/0!</v>
      </c>
      <c r="V20" s="60" t="e">
        <f t="shared" si="1"/>
        <v>#DIV/0!</v>
      </c>
    </row>
    <row r="21" spans="1:22" ht="20.100000000000001" customHeight="1" x14ac:dyDescent="0.25">
      <c r="A21" s="11">
        <f>ÖĞRENCİLİSTESİ!A16</f>
        <v>12</v>
      </c>
      <c r="B21" s="11">
        <f>ÖĞRENCİLİSTESİ!B16</f>
        <v>106</v>
      </c>
      <c r="C21" s="12" t="str">
        <f>ÖĞRENCİLİSTESİ!C16</f>
        <v>ELİF IRMAK ÖREN</v>
      </c>
      <c r="D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4" t="e">
        <f t="shared" si="0"/>
        <v>#DIV/0!</v>
      </c>
      <c r="V21" s="60" t="e">
        <f t="shared" si="1"/>
        <v>#DIV/0!</v>
      </c>
    </row>
    <row r="22" spans="1:22" ht="20.100000000000001" customHeight="1" x14ac:dyDescent="0.25">
      <c r="A22" s="13">
        <f>ÖĞRENCİLİSTESİ!A17</f>
        <v>13</v>
      </c>
      <c r="B22" s="13">
        <f>ÖĞRENCİLİSTESİ!B17</f>
        <v>122</v>
      </c>
      <c r="C22" s="14" t="str">
        <f>ÖĞRENCİLİSTESİ!C17</f>
        <v>EYLÜL ÖZTÜRK</v>
      </c>
      <c r="D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4" t="e">
        <f t="shared" si="0"/>
        <v>#DIV/0!</v>
      </c>
      <c r="V22" s="60" t="e">
        <f t="shared" si="1"/>
        <v>#DIV/0!</v>
      </c>
    </row>
    <row r="23" spans="1:22" ht="20.100000000000001" customHeight="1" x14ac:dyDescent="0.25">
      <c r="A23" s="11">
        <f>ÖĞRENCİLİSTESİ!A18</f>
        <v>14</v>
      </c>
      <c r="B23" s="11">
        <f>ÖĞRENCİLİSTESİ!B18</f>
        <v>142</v>
      </c>
      <c r="C23" s="12" t="str">
        <f>ÖĞRENCİLİSTESİ!C18</f>
        <v>ILGIN BALYEMEZ</v>
      </c>
      <c r="D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4" t="e">
        <f t="shared" si="0"/>
        <v>#DIV/0!</v>
      </c>
      <c r="V23" s="60" t="e">
        <f t="shared" si="1"/>
        <v>#DIV/0!</v>
      </c>
    </row>
    <row r="24" spans="1:22" ht="20.100000000000001" customHeight="1" x14ac:dyDescent="0.25">
      <c r="A24" s="13">
        <f>ÖĞRENCİLİSTESİ!A19</f>
        <v>15</v>
      </c>
      <c r="B24" s="13">
        <f>ÖĞRENCİLİSTESİ!B19</f>
        <v>146</v>
      </c>
      <c r="C24" s="14" t="str">
        <f>ÖĞRENCİLİSTESİ!C19</f>
        <v>IRMAK BALYEMEZ</v>
      </c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4" t="e">
        <f t="shared" si="0"/>
        <v>#DIV/0!</v>
      </c>
      <c r="V24" s="60" t="e">
        <f t="shared" si="1"/>
        <v>#DIV/0!</v>
      </c>
    </row>
    <row r="25" spans="1:22" ht="20.100000000000001" customHeight="1" x14ac:dyDescent="0.25">
      <c r="A25" s="11">
        <f>ÖĞRENCİLİSTESİ!A20</f>
        <v>16</v>
      </c>
      <c r="B25" s="11">
        <f>ÖĞRENCİLİSTESİ!B20</f>
        <v>179</v>
      </c>
      <c r="C25" s="12" t="str">
        <f>ÖĞRENCİLİSTESİ!C20</f>
        <v>KUZEY AYGÜN</v>
      </c>
      <c r="D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4" t="e">
        <f t="shared" si="0"/>
        <v>#DIV/0!</v>
      </c>
      <c r="V25" s="60" t="e">
        <f t="shared" si="1"/>
        <v>#DIV/0!</v>
      </c>
    </row>
    <row r="26" spans="1:22" ht="20.100000000000001" customHeight="1" x14ac:dyDescent="0.25">
      <c r="A26" s="13">
        <f>ÖĞRENCİLİSTESİ!A21</f>
        <v>17</v>
      </c>
      <c r="B26" s="13">
        <f>ÖĞRENCİLİSTESİ!B21</f>
        <v>184</v>
      </c>
      <c r="C26" s="14" t="str">
        <f>ÖĞRENCİLİSTESİ!C21</f>
        <v>MEHMET ARİF DENİZ</v>
      </c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4" t="e">
        <f t="shared" si="0"/>
        <v>#DIV/0!</v>
      </c>
      <c r="V26" s="60" t="e">
        <f t="shared" si="1"/>
        <v>#DIV/0!</v>
      </c>
    </row>
    <row r="27" spans="1:22" ht="20.100000000000001" customHeight="1" x14ac:dyDescent="0.25">
      <c r="A27" s="11">
        <f>ÖĞRENCİLİSTESİ!A22</f>
        <v>18</v>
      </c>
      <c r="B27" s="11">
        <f>ÖĞRENCİLİSTESİ!B22</f>
        <v>188</v>
      </c>
      <c r="C27" s="12" t="str">
        <f>ÖĞRENCİLİSTESİ!C22</f>
        <v>MEHMET SENCER YARAR</v>
      </c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4" t="e">
        <f t="shared" si="0"/>
        <v>#DIV/0!</v>
      </c>
      <c r="V27" s="60" t="e">
        <f t="shared" si="1"/>
        <v>#DIV/0!</v>
      </c>
    </row>
    <row r="28" spans="1:22" ht="20.100000000000001" customHeight="1" x14ac:dyDescent="0.25">
      <c r="A28" s="13">
        <f>ÖĞRENCİLİSTESİ!A23</f>
        <v>19</v>
      </c>
      <c r="B28" s="13">
        <f>ÖĞRENCİLİSTESİ!B23</f>
        <v>198</v>
      </c>
      <c r="C28" s="14" t="str">
        <f>ÖĞRENCİLİSTESİ!C23</f>
        <v>ÖMER FARUK BALTAŞ</v>
      </c>
      <c r="D28" s="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4" t="e">
        <f t="shared" si="0"/>
        <v>#DIV/0!</v>
      </c>
      <c r="V28" s="60" t="e">
        <f t="shared" si="1"/>
        <v>#DIV/0!</v>
      </c>
    </row>
    <row r="29" spans="1:22" ht="20.100000000000001" customHeight="1" x14ac:dyDescent="0.25">
      <c r="A29" s="11">
        <f>ÖĞRENCİLİSTESİ!A24</f>
        <v>20</v>
      </c>
      <c r="B29" s="11">
        <f>ÖĞRENCİLİSTESİ!B24</f>
        <v>200</v>
      </c>
      <c r="C29" s="12" t="str">
        <f>ÖĞRENCİLİSTESİ!C24</f>
        <v>ÖMER KOŞAR</v>
      </c>
      <c r="D29" s="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4" t="e">
        <f t="shared" si="0"/>
        <v>#DIV/0!</v>
      </c>
      <c r="V29" s="60" t="e">
        <f t="shared" si="1"/>
        <v>#DIV/0!</v>
      </c>
    </row>
    <row r="30" spans="1:22" ht="20.100000000000001" customHeight="1" x14ac:dyDescent="0.25">
      <c r="A30" s="13">
        <f>ÖĞRENCİLİSTESİ!A25</f>
        <v>21</v>
      </c>
      <c r="B30" s="13">
        <f>ÖĞRENCİLİSTESİ!B25</f>
        <v>219</v>
      </c>
      <c r="C30" s="14" t="str">
        <f>ÖĞRENCİLİSTESİ!C25</f>
        <v>TUĞSEM DURU KARABABA</v>
      </c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4" t="e">
        <f t="shared" si="0"/>
        <v>#DIV/0!</v>
      </c>
      <c r="V30" s="60" t="e">
        <f t="shared" si="1"/>
        <v>#DIV/0!</v>
      </c>
    </row>
    <row r="31" spans="1:22" ht="20.100000000000001" customHeight="1" x14ac:dyDescent="0.25">
      <c r="A31" s="11">
        <f>ÖĞRENCİLİSTESİ!A26</f>
        <v>22</v>
      </c>
      <c r="B31" s="11">
        <f>ÖĞRENCİLİSTESİ!B26</f>
        <v>221</v>
      </c>
      <c r="C31" s="12" t="str">
        <f>ÖĞRENCİLİSTESİ!C26</f>
        <v>TUNA ÖZTOPRAK</v>
      </c>
      <c r="D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4" t="e">
        <f t="shared" si="0"/>
        <v>#DIV/0!</v>
      </c>
      <c r="V31" s="60" t="e">
        <f t="shared" si="1"/>
        <v>#DIV/0!</v>
      </c>
    </row>
    <row r="32" spans="1:22" ht="20.100000000000001" customHeight="1" x14ac:dyDescent="0.25">
      <c r="A32" s="13">
        <f>ÖĞRENCİLİSTESİ!A27</f>
        <v>23</v>
      </c>
      <c r="B32" s="13">
        <f>ÖĞRENCİLİSTESİ!B27</f>
        <v>227</v>
      </c>
      <c r="C32" s="14" t="str">
        <f>ÖĞRENCİLİSTESİ!C27</f>
        <v>UMUT DENİZ KOCA</v>
      </c>
      <c r="D32" s="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4" t="e">
        <f t="shared" si="0"/>
        <v>#DIV/0!</v>
      </c>
      <c r="V32" s="60" t="e">
        <f t="shared" si="1"/>
        <v>#DIV/0!</v>
      </c>
    </row>
    <row r="33" spans="1:22" ht="20.100000000000001" customHeight="1" x14ac:dyDescent="0.25">
      <c r="A33" s="11">
        <f>ÖĞRENCİLİSTESİ!A28</f>
        <v>24</v>
      </c>
      <c r="B33" s="11">
        <f>ÖĞRENCİLİSTESİ!B28</f>
        <v>239</v>
      </c>
      <c r="C33" s="12" t="str">
        <f>ÖĞRENCİLİSTESİ!C28</f>
        <v>ZEYNEP DİLA ÇELİK</v>
      </c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4" t="e">
        <f t="shared" si="0"/>
        <v>#DIV/0!</v>
      </c>
      <c r="V33" s="60" t="e">
        <f t="shared" si="1"/>
        <v>#DIV/0!</v>
      </c>
    </row>
    <row r="34" spans="1:22" ht="20.100000000000001" customHeight="1" x14ac:dyDescent="0.25">
      <c r="A34" s="13">
        <f>ÖĞRENCİLİSTESİ!A29</f>
        <v>25</v>
      </c>
      <c r="B34" s="13">
        <f>ÖĞRENCİLİSTESİ!B29</f>
        <v>253</v>
      </c>
      <c r="C34" s="14" t="str">
        <f>ÖĞRENCİLİSTESİ!C29</f>
        <v>MEHMET EREN EKER</v>
      </c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4" t="e">
        <f t="shared" si="0"/>
        <v>#DIV/0!</v>
      </c>
      <c r="V34" s="60" t="e">
        <f t="shared" si="1"/>
        <v>#DIV/0!</v>
      </c>
    </row>
    <row r="35" spans="1:22" ht="20.100000000000001" customHeight="1" x14ac:dyDescent="0.25">
      <c r="A35" s="11">
        <f>ÖĞRENCİLİSTESİ!A30</f>
        <v>26</v>
      </c>
      <c r="B35" s="11">
        <f>ÖĞRENCİLİSTESİ!B30</f>
        <v>0</v>
      </c>
      <c r="C35" s="12">
        <f>ÖĞRENCİLİSTESİ!C30</f>
        <v>0</v>
      </c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4" t="e">
        <f t="shared" si="0"/>
        <v>#DIV/0!</v>
      </c>
      <c r="V35" s="60" t="e">
        <f t="shared" si="1"/>
        <v>#DIV/0!</v>
      </c>
    </row>
    <row r="36" spans="1:22" ht="20.100000000000001" customHeight="1" x14ac:dyDescent="0.25">
      <c r="A36" s="13">
        <f>ÖĞRENCİLİSTESİ!A31</f>
        <v>27</v>
      </c>
      <c r="B36" s="13">
        <f>ÖĞRENCİLİSTESİ!B31</f>
        <v>0</v>
      </c>
      <c r="C36" s="14">
        <f>ÖĞRENCİLİSTESİ!C31</f>
        <v>0</v>
      </c>
      <c r="D36" s="2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4" t="e">
        <f t="shared" si="0"/>
        <v>#DIV/0!</v>
      </c>
      <c r="V36" s="60" t="e">
        <f t="shared" si="1"/>
        <v>#DIV/0!</v>
      </c>
    </row>
    <row r="37" spans="1:22" ht="20.100000000000001" customHeight="1" x14ac:dyDescent="0.25">
      <c r="A37" s="11">
        <f>ÖĞRENCİLİSTESİ!A32</f>
        <v>28</v>
      </c>
      <c r="B37" s="11">
        <f>ÖĞRENCİLİSTESİ!B32</f>
        <v>0</v>
      </c>
      <c r="C37" s="12">
        <f>ÖĞRENCİLİSTESİ!C32</f>
        <v>0</v>
      </c>
      <c r="D37" s="2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4" t="e">
        <f t="shared" si="0"/>
        <v>#DIV/0!</v>
      </c>
      <c r="V37" s="60" t="e">
        <f t="shared" si="1"/>
        <v>#DIV/0!</v>
      </c>
    </row>
    <row r="38" spans="1:22" ht="20.100000000000001" customHeight="1" x14ac:dyDescent="0.25">
      <c r="A38" s="13">
        <f>ÖĞRENCİLİSTESİ!A33</f>
        <v>29</v>
      </c>
      <c r="B38" s="13">
        <f>ÖĞRENCİLİSTESİ!B33</f>
        <v>0</v>
      </c>
      <c r="C38" s="14">
        <f>ÖĞRENCİLİSTESİ!C33</f>
        <v>0</v>
      </c>
      <c r="D38" s="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4" t="e">
        <f t="shared" si="0"/>
        <v>#DIV/0!</v>
      </c>
      <c r="V38" s="60" t="e">
        <f t="shared" si="1"/>
        <v>#DIV/0!</v>
      </c>
    </row>
    <row r="39" spans="1:22" ht="20.100000000000001" customHeight="1" x14ac:dyDescent="0.25">
      <c r="A39" s="11">
        <f>ÖĞRENCİLİSTESİ!A34</f>
        <v>30</v>
      </c>
      <c r="B39" s="11">
        <f>ÖĞRENCİLİSTESİ!B34</f>
        <v>0</v>
      </c>
      <c r="C39" s="12">
        <f>ÖĞRENCİLİSTESİ!C34</f>
        <v>0</v>
      </c>
      <c r="D39" s="2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4" t="e">
        <f t="shared" si="0"/>
        <v>#DIV/0!</v>
      </c>
      <c r="V39" s="60" t="e">
        <f t="shared" si="1"/>
        <v>#DIV/0!</v>
      </c>
    </row>
    <row r="40" spans="1:22" ht="20.100000000000001" customHeight="1" x14ac:dyDescent="0.25">
      <c r="A40" s="13">
        <f>ÖĞRENCİLİSTESİ!A35</f>
        <v>31</v>
      </c>
      <c r="B40" s="13">
        <f>ÖĞRENCİLİSTESİ!B35</f>
        <v>0</v>
      </c>
      <c r="C40" s="14">
        <f>ÖĞRENCİLİSTESİ!C35</f>
        <v>0</v>
      </c>
      <c r="D40" s="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4" t="e">
        <f t="shared" si="0"/>
        <v>#DIV/0!</v>
      </c>
      <c r="V40" s="60" t="e">
        <f t="shared" si="1"/>
        <v>#DIV/0!</v>
      </c>
    </row>
    <row r="41" spans="1:22" ht="20.100000000000001" customHeight="1" x14ac:dyDescent="0.25">
      <c r="A41" s="11">
        <f>ÖĞRENCİLİSTESİ!A36</f>
        <v>32</v>
      </c>
      <c r="B41" s="11">
        <f>ÖĞRENCİLİSTESİ!B36</f>
        <v>0</v>
      </c>
      <c r="C41" s="12">
        <f>ÖĞRENCİLİSTESİ!C36</f>
        <v>0</v>
      </c>
      <c r="D41" s="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4" t="e">
        <f t="shared" si="0"/>
        <v>#DIV/0!</v>
      </c>
      <c r="V41" s="60" t="e">
        <f t="shared" si="1"/>
        <v>#DIV/0!</v>
      </c>
    </row>
    <row r="42" spans="1:22" ht="20.100000000000001" customHeight="1" x14ac:dyDescent="0.25">
      <c r="A42" s="13">
        <f>ÖĞRENCİLİSTESİ!A37</f>
        <v>33</v>
      </c>
      <c r="B42" s="13" t="e">
        <f>ÖĞRENCİLİSTESİ!#REF!</f>
        <v>#REF!</v>
      </c>
      <c r="C42" s="14" t="e">
        <f>ÖĞRENCİLİSTESİ!#REF!</f>
        <v>#REF!</v>
      </c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4" t="e">
        <f t="shared" si="0"/>
        <v>#DIV/0!</v>
      </c>
      <c r="V42" s="60" t="e">
        <f t="shared" si="1"/>
        <v>#DIV/0!</v>
      </c>
    </row>
    <row r="43" spans="1:22" ht="20.100000000000001" customHeight="1" x14ac:dyDescent="0.25">
      <c r="A43" s="11">
        <f>ÖĞRENCİLİSTESİ!A38</f>
        <v>34</v>
      </c>
      <c r="B43" s="11">
        <f>ÖĞRENCİLİSTESİ!B38</f>
        <v>0</v>
      </c>
      <c r="C43" s="12">
        <f>ÖĞRENCİLİSTESİ!C38</f>
        <v>0</v>
      </c>
      <c r="D43" s="2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4" t="e">
        <f t="shared" si="0"/>
        <v>#DIV/0!</v>
      </c>
      <c r="V43" s="60" t="e">
        <f t="shared" si="1"/>
        <v>#DIV/0!</v>
      </c>
    </row>
    <row r="44" spans="1:22" ht="20.100000000000001" customHeight="1" x14ac:dyDescent="0.25">
      <c r="A44" s="13">
        <f>ÖĞRENCİLİSTESİ!A39</f>
        <v>35</v>
      </c>
      <c r="B44" s="13" t="e">
        <f>ÖĞRENCİLİSTESİ!#REF!</f>
        <v>#REF!</v>
      </c>
      <c r="C44" s="14" t="e">
        <f>ÖĞRENCİLİSTESİ!#REF!</f>
        <v>#REF!</v>
      </c>
      <c r="D44" s="2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4" t="e">
        <f t="shared" si="0"/>
        <v>#DIV/0!</v>
      </c>
      <c r="V44" s="60" t="e">
        <f t="shared" si="1"/>
        <v>#DIV/0!</v>
      </c>
    </row>
    <row r="45" spans="1:22" ht="20.100000000000001" customHeight="1" x14ac:dyDescent="0.25">
      <c r="A45" s="11">
        <f>ÖĞRENCİLİSTESİ!A40</f>
        <v>36</v>
      </c>
      <c r="B45" s="11">
        <f>ÖĞRENCİLİSTESİ!B40</f>
        <v>0</v>
      </c>
      <c r="C45" s="12">
        <f>ÖĞRENCİLİSTESİ!C40</f>
        <v>0</v>
      </c>
      <c r="D45" s="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4" t="e">
        <f t="shared" si="0"/>
        <v>#DIV/0!</v>
      </c>
      <c r="V45" s="60" t="e">
        <f t="shared" si="1"/>
        <v>#DIV/0!</v>
      </c>
    </row>
    <row r="46" spans="1:22" ht="20.100000000000001" customHeight="1" x14ac:dyDescent="0.25">
      <c r="A46" s="13">
        <f>ÖĞRENCİLİSTESİ!A41</f>
        <v>37</v>
      </c>
      <c r="B46" s="13">
        <f>ÖĞRENCİLİSTESİ!B41</f>
        <v>0</v>
      </c>
      <c r="C46" s="14">
        <f>ÖĞRENCİLİSTESİ!C41</f>
        <v>0</v>
      </c>
      <c r="D46" s="2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4" t="e">
        <f t="shared" si="0"/>
        <v>#DIV/0!</v>
      </c>
      <c r="V46" s="60" t="e">
        <f t="shared" si="1"/>
        <v>#DIV/0!</v>
      </c>
    </row>
    <row r="47" spans="1:22" ht="20.100000000000001" customHeight="1" x14ac:dyDescent="0.25">
      <c r="A47" s="13" t="e">
        <f>ÖĞRENCİLİSTESİ!#REF!</f>
        <v>#REF!</v>
      </c>
      <c r="B47" s="13" t="e">
        <f>ÖĞRENCİLİSTESİ!#REF!</f>
        <v>#REF!</v>
      </c>
      <c r="C47" s="14" t="e">
        <f>ÖĞRENCİLİSTESİ!#REF!</f>
        <v>#REF!</v>
      </c>
      <c r="D47" s="2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4" t="e">
        <f t="shared" si="0"/>
        <v>#DIV/0!</v>
      </c>
      <c r="V47" s="60" t="e">
        <f t="shared" si="1"/>
        <v>#DIV/0!</v>
      </c>
    </row>
    <row r="48" spans="1:22" ht="20.100000000000001" customHeight="1" x14ac:dyDescent="0.25">
      <c r="A48" s="11" t="e">
        <f>ÖĞRENCİLİSTESİ!#REF!</f>
        <v>#REF!</v>
      </c>
      <c r="B48" s="15" t="e">
        <f>ÖĞRENCİLİSTESİ!#REF!</f>
        <v>#REF!</v>
      </c>
      <c r="C48" s="3" t="e">
        <f>ÖĞRENCİLİSTESİ!#REF!</f>
        <v>#REF!</v>
      </c>
      <c r="D48" s="2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4" t="e">
        <f t="shared" si="0"/>
        <v>#DIV/0!</v>
      </c>
      <c r="V48" s="60" t="e">
        <f t="shared" si="1"/>
        <v>#DIV/0!</v>
      </c>
    </row>
    <row r="50" spans="12:24" x14ac:dyDescent="0.25">
      <c r="L50" s="6"/>
      <c r="M50" s="6"/>
      <c r="N50" s="6"/>
      <c r="O50" s="6"/>
      <c r="P50" s="6"/>
      <c r="Q50" s="6"/>
      <c r="R50" s="6"/>
      <c r="S50" s="6"/>
      <c r="T50" s="6"/>
      <c r="U50" s="48"/>
      <c r="V50" s="71"/>
      <c r="W50" s="24"/>
      <c r="X50" s="24"/>
    </row>
    <row r="51" spans="12:24" ht="15.75" customHeight="1" x14ac:dyDescent="0.25">
      <c r="M51" s="24"/>
      <c r="N51" s="6"/>
      <c r="O51" s="6"/>
      <c r="P51" s="6"/>
      <c r="Q51" s="6"/>
      <c r="R51" s="6"/>
      <c r="S51" s="280" t="e">
        <f>#REF!</f>
        <v>#REF!</v>
      </c>
      <c r="T51" s="281"/>
      <c r="U51" s="281"/>
      <c r="V51" s="282"/>
      <c r="W51" s="24"/>
      <c r="X51" s="24"/>
    </row>
    <row r="52" spans="12:24" x14ac:dyDescent="0.25">
      <c r="M52" s="24"/>
      <c r="N52" s="24"/>
      <c r="O52" s="24"/>
      <c r="P52" s="24"/>
      <c r="Q52" s="24"/>
      <c r="R52" s="24"/>
      <c r="S52" s="24"/>
      <c r="T52" s="24"/>
      <c r="U52" s="25"/>
      <c r="V52" s="71"/>
      <c r="W52" s="24"/>
      <c r="X52" s="24"/>
    </row>
    <row r="53" spans="12:24" x14ac:dyDescent="0.25">
      <c r="M53" s="24"/>
      <c r="N53" s="24"/>
      <c r="O53" s="24"/>
      <c r="P53" s="24"/>
    </row>
  </sheetData>
  <protectedRanges>
    <protectedRange sqref="B48" name="Aralık1_2_1"/>
    <protectedRange sqref="A11:C11 A48" name="Aralık1_1_1_1"/>
  </protectedRanges>
  <mergeCells count="27">
    <mergeCell ref="L3:L8"/>
    <mergeCell ref="M3:M8"/>
    <mergeCell ref="N3:N8"/>
    <mergeCell ref="S51:V51"/>
    <mergeCell ref="P3:P8"/>
    <mergeCell ref="Q3:Q8"/>
    <mergeCell ref="R3:R8"/>
    <mergeCell ref="S3:S8"/>
    <mergeCell ref="T3:T8"/>
    <mergeCell ref="U3:U10"/>
    <mergeCell ref="O3:O8"/>
    <mergeCell ref="A1:V1"/>
    <mergeCell ref="A2:B2"/>
    <mergeCell ref="C2:V2"/>
    <mergeCell ref="C3:C9"/>
    <mergeCell ref="D3:D8"/>
    <mergeCell ref="E3:E8"/>
    <mergeCell ref="F3:F8"/>
    <mergeCell ref="G3:G8"/>
    <mergeCell ref="H3:H8"/>
    <mergeCell ref="I3:I8"/>
    <mergeCell ref="V3:V10"/>
    <mergeCell ref="D9:H9"/>
    <mergeCell ref="I9:L9"/>
    <mergeCell ref="M9:T9"/>
    <mergeCell ref="J3:J8"/>
    <mergeCell ref="K3:K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topLeftCell="A43" zoomScaleNormal="100" workbookViewId="0">
      <selection activeCell="Q6" sqref="Q6"/>
    </sheetView>
  </sheetViews>
  <sheetFormatPr defaultRowHeight="15.75" x14ac:dyDescent="0.25"/>
  <cols>
    <col min="1" max="1" width="4.7109375" style="8" customWidth="1"/>
    <col min="2" max="2" width="5.7109375" style="8" customWidth="1"/>
    <col min="3" max="3" width="27.7109375" style="8" customWidth="1"/>
    <col min="4" max="4" width="6.7109375" style="1" customWidth="1"/>
    <col min="5" max="5" width="4.7109375" style="1" customWidth="1"/>
    <col min="6" max="7" width="6.7109375" style="1" customWidth="1"/>
    <col min="8" max="8" width="4.85546875" style="1" customWidth="1"/>
    <col min="9" max="9" width="7.140625" style="1" customWidth="1"/>
    <col min="10" max="10" width="9.7109375" style="1" customWidth="1"/>
    <col min="11" max="11" width="5.28515625" style="1" customWidth="1"/>
    <col min="12" max="12" width="7.5703125" style="1" customWidth="1"/>
    <col min="13" max="13" width="7.7109375" style="5" customWidth="1"/>
    <col min="14" max="14" width="13.85546875" style="70" customWidth="1"/>
    <col min="15" max="15" width="5.7109375" style="1" customWidth="1"/>
    <col min="16" max="18" width="7.7109375" style="1" customWidth="1"/>
    <col min="19" max="16384" width="9.140625" style="1"/>
  </cols>
  <sheetData>
    <row r="1" spans="1:14" ht="20.100000000000001" customHeight="1" x14ac:dyDescent="0.3">
      <c r="A1" s="193" t="str">
        <f>ÖĞRENCİLİSTESİ!A1</f>
        <v>2021-2022 EĞİTİM ÖĞRETİM YILI ŞÜKRÜPAŞA. İLKOKULU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5"/>
    </row>
    <row r="2" spans="1:14" ht="20.100000000000001" customHeight="1" x14ac:dyDescent="0.3">
      <c r="A2" s="193" t="str">
        <f>ÖĞRENCİLİSTESİ!B3</f>
        <v>3/B</v>
      </c>
      <c r="B2" s="195"/>
      <c r="C2" s="193" t="s">
        <v>160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5"/>
    </row>
    <row r="3" spans="1:14" ht="30" customHeight="1" x14ac:dyDescent="0.25">
      <c r="A3" s="197"/>
      <c r="B3" s="198"/>
      <c r="C3" s="105" t="s">
        <v>79</v>
      </c>
      <c r="D3" s="189" t="s">
        <v>161</v>
      </c>
      <c r="E3" s="189" t="s">
        <v>162</v>
      </c>
      <c r="F3" s="189" t="s">
        <v>163</v>
      </c>
      <c r="G3" s="189" t="s">
        <v>164</v>
      </c>
      <c r="H3" s="189" t="s">
        <v>165</v>
      </c>
      <c r="I3" s="189" t="s">
        <v>166</v>
      </c>
      <c r="J3" s="189" t="s">
        <v>167</v>
      </c>
      <c r="K3" s="189" t="s">
        <v>168</v>
      </c>
      <c r="L3" s="189" t="s">
        <v>169</v>
      </c>
      <c r="M3" s="199" t="s">
        <v>69</v>
      </c>
      <c r="N3" s="201" t="s">
        <v>11</v>
      </c>
    </row>
    <row r="4" spans="1:14" ht="30" customHeight="1" x14ac:dyDescent="0.25">
      <c r="A4" s="197"/>
      <c r="B4" s="198"/>
      <c r="C4" s="105" t="s">
        <v>80</v>
      </c>
      <c r="D4" s="190"/>
      <c r="E4" s="196"/>
      <c r="F4" s="190"/>
      <c r="G4" s="190"/>
      <c r="H4" s="190"/>
      <c r="I4" s="190"/>
      <c r="J4" s="190"/>
      <c r="K4" s="190"/>
      <c r="L4" s="190"/>
      <c r="M4" s="199"/>
      <c r="N4" s="201"/>
    </row>
    <row r="5" spans="1:14" ht="30" customHeight="1" x14ac:dyDescent="0.25">
      <c r="A5" s="197"/>
      <c r="B5" s="198"/>
      <c r="C5" s="105" t="s">
        <v>81</v>
      </c>
      <c r="D5" s="190"/>
      <c r="E5" s="196"/>
      <c r="F5" s="190"/>
      <c r="G5" s="190"/>
      <c r="H5" s="190"/>
      <c r="I5" s="190"/>
      <c r="J5" s="190"/>
      <c r="K5" s="190"/>
      <c r="L5" s="190"/>
      <c r="M5" s="199"/>
      <c r="N5" s="201"/>
    </row>
    <row r="6" spans="1:14" ht="30" customHeight="1" x14ac:dyDescent="0.25">
      <c r="A6" s="197"/>
      <c r="B6" s="198"/>
      <c r="C6" s="105" t="s">
        <v>82</v>
      </c>
      <c r="D6" s="190"/>
      <c r="E6" s="196"/>
      <c r="F6" s="190"/>
      <c r="G6" s="190"/>
      <c r="H6" s="190"/>
      <c r="I6" s="190"/>
      <c r="J6" s="190"/>
      <c r="K6" s="190"/>
      <c r="L6" s="190"/>
      <c r="M6" s="199"/>
      <c r="N6" s="201"/>
    </row>
    <row r="7" spans="1:14" ht="30" customHeight="1" x14ac:dyDescent="0.25">
      <c r="A7" s="197"/>
      <c r="B7" s="198"/>
      <c r="C7" s="105"/>
      <c r="D7" s="190"/>
      <c r="E7" s="196"/>
      <c r="F7" s="190"/>
      <c r="G7" s="190"/>
      <c r="H7" s="190"/>
      <c r="I7" s="190"/>
      <c r="J7" s="190"/>
      <c r="K7" s="190"/>
      <c r="L7" s="190"/>
      <c r="M7" s="199"/>
      <c r="N7" s="201"/>
    </row>
    <row r="8" spans="1:14" ht="30" customHeight="1" x14ac:dyDescent="0.25">
      <c r="A8" s="197"/>
      <c r="B8" s="198"/>
      <c r="C8" s="1"/>
      <c r="D8" s="190"/>
      <c r="E8" s="196"/>
      <c r="F8" s="190"/>
      <c r="G8" s="190"/>
      <c r="H8" s="190"/>
      <c r="I8" s="190"/>
      <c r="J8" s="190"/>
      <c r="K8" s="190"/>
      <c r="L8" s="190"/>
      <c r="M8" s="199"/>
      <c r="N8" s="201"/>
    </row>
    <row r="9" spans="1:14" ht="30" customHeight="1" x14ac:dyDescent="0.25">
      <c r="A9" s="197"/>
      <c r="B9" s="198"/>
      <c r="C9" s="1"/>
      <c r="D9" s="190"/>
      <c r="E9" s="196"/>
      <c r="F9" s="190"/>
      <c r="G9" s="190"/>
      <c r="H9" s="190"/>
      <c r="I9" s="190"/>
      <c r="J9" s="190"/>
      <c r="K9" s="190"/>
      <c r="L9" s="190"/>
      <c r="M9" s="199"/>
      <c r="N9" s="201"/>
    </row>
    <row r="10" spans="1:14" ht="30" customHeight="1" x14ac:dyDescent="0.25">
      <c r="A10" s="197"/>
      <c r="B10" s="198"/>
      <c r="C10" s="1"/>
      <c r="D10" s="190"/>
      <c r="E10" s="196"/>
      <c r="F10" s="190"/>
      <c r="G10" s="190"/>
      <c r="H10" s="190"/>
      <c r="I10" s="190"/>
      <c r="J10" s="190"/>
      <c r="K10" s="190"/>
      <c r="L10" s="190"/>
      <c r="M10" s="199"/>
      <c r="N10" s="201"/>
    </row>
    <row r="11" spans="1:14" ht="30" customHeight="1" x14ac:dyDescent="0.25">
      <c r="A11" s="197"/>
      <c r="B11" s="198"/>
      <c r="C11" s="1"/>
      <c r="D11" s="190"/>
      <c r="E11" s="196"/>
      <c r="F11" s="190"/>
      <c r="G11" s="190"/>
      <c r="H11" s="190"/>
      <c r="I11" s="191"/>
      <c r="J11" s="191"/>
      <c r="K11" s="191"/>
      <c r="L11" s="191"/>
      <c r="M11" s="199"/>
      <c r="N11" s="201"/>
    </row>
    <row r="12" spans="1:14" ht="20.100000000000001" customHeight="1" x14ac:dyDescent="0.25">
      <c r="A12" s="9" t="s">
        <v>1</v>
      </c>
      <c r="B12" s="9" t="s">
        <v>0</v>
      </c>
      <c r="C12" s="104" t="s">
        <v>10</v>
      </c>
      <c r="D12" s="108">
        <v>1</v>
      </c>
      <c r="E12" s="109">
        <v>2</v>
      </c>
      <c r="F12" s="108">
        <v>3</v>
      </c>
      <c r="G12" s="109">
        <v>4</v>
      </c>
      <c r="H12" s="108">
        <v>5</v>
      </c>
      <c r="I12" s="109">
        <v>6</v>
      </c>
      <c r="J12" s="108">
        <v>7</v>
      </c>
      <c r="K12" s="109">
        <v>8</v>
      </c>
      <c r="L12" s="108">
        <v>9</v>
      </c>
      <c r="M12" s="200"/>
      <c r="N12" s="202"/>
    </row>
    <row r="13" spans="1:14" ht="20.100000000000001" customHeight="1" x14ac:dyDescent="0.25">
      <c r="A13" s="11">
        <f>ÖĞRENCİLİSTESİ!H5</f>
        <v>1</v>
      </c>
      <c r="B13" s="11">
        <f>ÖĞRENCİLİSTESİ!I5</f>
        <v>5</v>
      </c>
      <c r="C13" s="12" t="str">
        <f>ÖĞRENCİLİSTESİ!J5</f>
        <v>BİLAL ENSAR ERTAŞ</v>
      </c>
      <c r="D13" s="136"/>
      <c r="E13" s="136"/>
      <c r="F13" s="136"/>
      <c r="G13" s="136"/>
      <c r="H13" s="136"/>
      <c r="I13" s="136"/>
      <c r="J13" s="136"/>
      <c r="K13" s="136"/>
      <c r="L13" s="136"/>
      <c r="M13" s="4" t="e">
        <f t="shared" ref="M13:M49" si="0">AVERAGEA(D13:L13)</f>
        <v>#DIV/0!</v>
      </c>
      <c r="N13" s="60" t="e">
        <f>IF(M13&lt;1.5,"Geliştirilmeli",IF(M13&gt;2.44,"Çok İyi","İyi"))</f>
        <v>#DIV/0!</v>
      </c>
    </row>
    <row r="14" spans="1:14" ht="20.100000000000001" customHeight="1" x14ac:dyDescent="0.25">
      <c r="A14" s="11">
        <f>ÖĞRENCİLİSTESİ!H6</f>
        <v>2</v>
      </c>
      <c r="B14" s="11">
        <f>ÖĞRENCİLİSTESİ!I6</f>
        <v>12</v>
      </c>
      <c r="C14" s="12" t="str">
        <f>ÖĞRENCİLİSTESİ!J6</f>
        <v>ARDA ÇATAL</v>
      </c>
      <c r="D14" s="136"/>
      <c r="E14" s="136"/>
      <c r="F14" s="136"/>
      <c r="G14" s="136"/>
      <c r="H14" s="136"/>
      <c r="I14" s="136"/>
      <c r="J14" s="136"/>
      <c r="K14" s="136"/>
      <c r="L14" s="136"/>
      <c r="M14" s="4" t="e">
        <f t="shared" si="0"/>
        <v>#DIV/0!</v>
      </c>
      <c r="N14" s="60" t="e">
        <f t="shared" ref="N14:N49" si="1">IF(M14&lt;1.5,"Geliştirilmeli",IF(M14&gt;2.44,"Çok İyi","İyi"))</f>
        <v>#DIV/0!</v>
      </c>
    </row>
    <row r="15" spans="1:14" ht="20.100000000000001" customHeight="1" x14ac:dyDescent="0.25">
      <c r="A15" s="11">
        <f>ÖĞRENCİLİSTESİ!H7</f>
        <v>3</v>
      </c>
      <c r="B15" s="11">
        <f>ÖĞRENCİLİSTESİ!I7</f>
        <v>38</v>
      </c>
      <c r="C15" s="12" t="str">
        <f>ÖĞRENCİLİSTESİ!J7</f>
        <v>AYŞE BUĞLEM İMROZ</v>
      </c>
      <c r="D15" s="136"/>
      <c r="E15" s="136"/>
      <c r="F15" s="136"/>
      <c r="G15" s="136"/>
      <c r="H15" s="136"/>
      <c r="I15" s="136"/>
      <c r="J15" s="136"/>
      <c r="K15" s="136"/>
      <c r="L15" s="136"/>
      <c r="M15" s="4" t="e">
        <f t="shared" si="0"/>
        <v>#DIV/0!</v>
      </c>
      <c r="N15" s="60" t="e">
        <f t="shared" si="1"/>
        <v>#DIV/0!</v>
      </c>
    </row>
    <row r="16" spans="1:14" ht="20.100000000000001" customHeight="1" x14ac:dyDescent="0.25">
      <c r="A16" s="11">
        <f>ÖĞRENCİLİSTESİ!H8</f>
        <v>4</v>
      </c>
      <c r="B16" s="11">
        <f>ÖĞRENCİLİSTESİ!I8</f>
        <v>44</v>
      </c>
      <c r="C16" s="12" t="str">
        <f>ÖĞRENCİLİSTESİ!J8</f>
        <v>YUSUF EREN KILIÇ</v>
      </c>
      <c r="D16" s="136"/>
      <c r="E16" s="136"/>
      <c r="F16" s="136"/>
      <c r="G16" s="136"/>
      <c r="H16" s="136"/>
      <c r="I16" s="136"/>
      <c r="J16" s="136"/>
      <c r="K16" s="136"/>
      <c r="L16" s="136"/>
      <c r="M16" s="4" t="e">
        <f t="shared" si="0"/>
        <v>#DIV/0!</v>
      </c>
      <c r="N16" s="60" t="e">
        <f t="shared" si="1"/>
        <v>#DIV/0!</v>
      </c>
    </row>
    <row r="17" spans="1:14" ht="20.100000000000001" customHeight="1" x14ac:dyDescent="0.25">
      <c r="A17" s="11">
        <f>ÖĞRENCİLİSTESİ!H9</f>
        <v>5</v>
      </c>
      <c r="B17" s="11">
        <f>ÖĞRENCİLİSTESİ!I9</f>
        <v>50</v>
      </c>
      <c r="C17" s="12" t="str">
        <f>ÖĞRENCİLİSTESİ!J9</f>
        <v>ALİ KORALP ERGİT</v>
      </c>
      <c r="D17" s="136"/>
      <c r="E17" s="136"/>
      <c r="F17" s="136"/>
      <c r="G17" s="136"/>
      <c r="H17" s="136"/>
      <c r="I17" s="136"/>
      <c r="J17" s="136"/>
      <c r="K17" s="136"/>
      <c r="L17" s="136"/>
      <c r="M17" s="4" t="e">
        <f t="shared" si="0"/>
        <v>#DIV/0!</v>
      </c>
      <c r="N17" s="60" t="e">
        <f t="shared" si="1"/>
        <v>#DIV/0!</v>
      </c>
    </row>
    <row r="18" spans="1:14" ht="20.100000000000001" customHeight="1" x14ac:dyDescent="0.25">
      <c r="A18" s="11">
        <f>ÖĞRENCİLİSTESİ!H10</f>
        <v>6</v>
      </c>
      <c r="B18" s="11">
        <f>ÖĞRENCİLİSTESİ!I10</f>
        <v>53</v>
      </c>
      <c r="C18" s="12" t="str">
        <f>ÖĞRENCİLİSTESİ!J10</f>
        <v>ALİ TAHA YILMAZ</v>
      </c>
      <c r="D18" s="136"/>
      <c r="E18" s="136"/>
      <c r="F18" s="136"/>
      <c r="G18" s="136"/>
      <c r="H18" s="136"/>
      <c r="I18" s="136"/>
      <c r="J18" s="136"/>
      <c r="K18" s="136"/>
      <c r="L18" s="136"/>
      <c r="M18" s="4" t="e">
        <f t="shared" si="0"/>
        <v>#DIV/0!</v>
      </c>
      <c r="N18" s="60" t="e">
        <f t="shared" si="1"/>
        <v>#DIV/0!</v>
      </c>
    </row>
    <row r="19" spans="1:14" ht="20.100000000000001" customHeight="1" x14ac:dyDescent="0.25">
      <c r="A19" s="11">
        <f>ÖĞRENCİLİSTESİ!H11</f>
        <v>7</v>
      </c>
      <c r="B19" s="11">
        <f>ÖĞRENCİLİSTESİ!I11</f>
        <v>54</v>
      </c>
      <c r="C19" s="12" t="str">
        <f>ÖĞRENCİLİSTESİ!J11</f>
        <v>ALPEREN ADALI</v>
      </c>
      <c r="D19" s="136"/>
      <c r="E19" s="136"/>
      <c r="F19" s="136"/>
      <c r="G19" s="136"/>
      <c r="H19" s="136"/>
      <c r="I19" s="136"/>
      <c r="J19" s="136"/>
      <c r="K19" s="136"/>
      <c r="L19" s="136"/>
      <c r="M19" s="4" t="e">
        <f t="shared" si="0"/>
        <v>#DIV/0!</v>
      </c>
      <c r="N19" s="60" t="e">
        <f t="shared" si="1"/>
        <v>#DIV/0!</v>
      </c>
    </row>
    <row r="20" spans="1:14" ht="20.100000000000001" customHeight="1" x14ac:dyDescent="0.25">
      <c r="A20" s="11">
        <f>ÖĞRENCİLİSTESİ!H12</f>
        <v>8</v>
      </c>
      <c r="B20" s="11">
        <f>ÖĞRENCİLİSTESİ!I12</f>
        <v>56</v>
      </c>
      <c r="C20" s="12" t="str">
        <f>ÖĞRENCİLİSTESİ!J12</f>
        <v>AMİNE BİNGÖL</v>
      </c>
      <c r="D20" s="136"/>
      <c r="E20" s="136"/>
      <c r="F20" s="136"/>
      <c r="G20" s="136"/>
      <c r="H20" s="136"/>
      <c r="I20" s="136"/>
      <c r="J20" s="136"/>
      <c r="K20" s="136"/>
      <c r="L20" s="136"/>
      <c r="M20" s="4" t="e">
        <f t="shared" si="0"/>
        <v>#DIV/0!</v>
      </c>
      <c r="N20" s="60" t="e">
        <f t="shared" si="1"/>
        <v>#DIV/0!</v>
      </c>
    </row>
    <row r="21" spans="1:14" ht="20.100000000000001" customHeight="1" x14ac:dyDescent="0.25">
      <c r="A21" s="11">
        <f>ÖĞRENCİLİSTESİ!H13</f>
        <v>9</v>
      </c>
      <c r="B21" s="11">
        <f>ÖĞRENCİLİSTESİ!I13</f>
        <v>61</v>
      </c>
      <c r="C21" s="12" t="str">
        <f>ÖĞRENCİLİSTESİ!J13</f>
        <v>AYAZ TAŞDELEN</v>
      </c>
      <c r="D21" s="136"/>
      <c r="E21" s="136"/>
      <c r="F21" s="136"/>
      <c r="G21" s="136"/>
      <c r="H21" s="136"/>
      <c r="I21" s="136"/>
      <c r="J21" s="136"/>
      <c r="K21" s="136"/>
      <c r="L21" s="136"/>
      <c r="M21" s="4" t="e">
        <f t="shared" si="0"/>
        <v>#DIV/0!</v>
      </c>
      <c r="N21" s="60" t="e">
        <f t="shared" si="1"/>
        <v>#DIV/0!</v>
      </c>
    </row>
    <row r="22" spans="1:14" ht="20.100000000000001" customHeight="1" x14ac:dyDescent="0.25">
      <c r="A22" s="11">
        <f>ÖĞRENCİLİSTESİ!H14</f>
        <v>10</v>
      </c>
      <c r="B22" s="11">
        <f>ÖĞRENCİLİSTESİ!I14</f>
        <v>68</v>
      </c>
      <c r="C22" s="12" t="str">
        <f>ÖĞRENCİLİSTESİ!J14</f>
        <v>BERAT BERK KURT</v>
      </c>
      <c r="D22" s="136"/>
      <c r="E22" s="136"/>
      <c r="F22" s="136"/>
      <c r="G22" s="136"/>
      <c r="H22" s="136"/>
      <c r="I22" s="136"/>
      <c r="J22" s="136"/>
      <c r="K22" s="136"/>
      <c r="L22" s="136"/>
      <c r="M22" s="4" t="e">
        <f t="shared" si="0"/>
        <v>#DIV/0!</v>
      </c>
      <c r="N22" s="60" t="e">
        <f t="shared" si="1"/>
        <v>#DIV/0!</v>
      </c>
    </row>
    <row r="23" spans="1:14" ht="20.100000000000001" customHeight="1" x14ac:dyDescent="0.25">
      <c r="A23" s="11">
        <f>ÖĞRENCİLİSTESİ!H15</f>
        <v>11</v>
      </c>
      <c r="B23" s="11">
        <f>ÖĞRENCİLİSTESİ!I15</f>
        <v>77</v>
      </c>
      <c r="C23" s="12" t="str">
        <f>ÖĞRENCİLİSTESİ!J15</f>
        <v>CEYLİN ADA DALAKKAYA</v>
      </c>
      <c r="D23" s="136"/>
      <c r="E23" s="136"/>
      <c r="F23" s="136"/>
      <c r="G23" s="136"/>
      <c r="H23" s="136"/>
      <c r="I23" s="136"/>
      <c r="J23" s="136"/>
      <c r="K23" s="136"/>
      <c r="L23" s="136"/>
      <c r="M23" s="4" t="e">
        <f t="shared" si="0"/>
        <v>#DIV/0!</v>
      </c>
      <c r="N23" s="60" t="e">
        <f t="shared" si="1"/>
        <v>#DIV/0!</v>
      </c>
    </row>
    <row r="24" spans="1:14" ht="20.100000000000001" customHeight="1" x14ac:dyDescent="0.25">
      <c r="A24" s="11">
        <f>ÖĞRENCİLİSTESİ!H16</f>
        <v>12</v>
      </c>
      <c r="B24" s="11">
        <f>ÖĞRENCİLİSTESİ!I16</f>
        <v>106</v>
      </c>
      <c r="C24" s="12" t="str">
        <f>ÖĞRENCİLİSTESİ!J16</f>
        <v>ELİF IRMAK ÖREN</v>
      </c>
      <c r="D24" s="136"/>
      <c r="E24" s="136"/>
      <c r="F24" s="136"/>
      <c r="G24" s="136"/>
      <c r="H24" s="136"/>
      <c r="I24" s="136"/>
      <c r="J24" s="136"/>
      <c r="K24" s="136"/>
      <c r="L24" s="136"/>
      <c r="M24" s="4" t="e">
        <f t="shared" si="0"/>
        <v>#DIV/0!</v>
      </c>
      <c r="N24" s="60" t="e">
        <f t="shared" si="1"/>
        <v>#DIV/0!</v>
      </c>
    </row>
    <row r="25" spans="1:14" ht="20.100000000000001" customHeight="1" x14ac:dyDescent="0.25">
      <c r="A25" s="11">
        <f>ÖĞRENCİLİSTESİ!H17</f>
        <v>13</v>
      </c>
      <c r="B25" s="11">
        <f>ÖĞRENCİLİSTESİ!I17</f>
        <v>122</v>
      </c>
      <c r="C25" s="12" t="str">
        <f>ÖĞRENCİLİSTESİ!J17</f>
        <v>EYLÜL ÖZTÜRK</v>
      </c>
      <c r="D25" s="136"/>
      <c r="E25" s="136"/>
      <c r="F25" s="136"/>
      <c r="G25" s="136"/>
      <c r="H25" s="136"/>
      <c r="I25" s="136"/>
      <c r="J25" s="136"/>
      <c r="K25" s="136"/>
      <c r="L25" s="136"/>
      <c r="M25" s="4" t="e">
        <f t="shared" si="0"/>
        <v>#DIV/0!</v>
      </c>
      <c r="N25" s="60" t="e">
        <f t="shared" si="1"/>
        <v>#DIV/0!</v>
      </c>
    </row>
    <row r="26" spans="1:14" ht="20.100000000000001" customHeight="1" x14ac:dyDescent="0.25">
      <c r="A26" s="11">
        <f>ÖĞRENCİLİSTESİ!H18</f>
        <v>14</v>
      </c>
      <c r="B26" s="11">
        <f>ÖĞRENCİLİSTESİ!I18</f>
        <v>142</v>
      </c>
      <c r="C26" s="12" t="str">
        <f>ÖĞRENCİLİSTESİ!J18</f>
        <v>ILGIN BALYEMEZ</v>
      </c>
      <c r="D26" s="136"/>
      <c r="E26" s="136"/>
      <c r="F26" s="136"/>
      <c r="G26" s="136"/>
      <c r="H26" s="136"/>
      <c r="I26" s="136"/>
      <c r="J26" s="136"/>
      <c r="K26" s="136"/>
      <c r="L26" s="136"/>
      <c r="M26" s="4" t="e">
        <f t="shared" si="0"/>
        <v>#DIV/0!</v>
      </c>
      <c r="N26" s="60" t="e">
        <f t="shared" si="1"/>
        <v>#DIV/0!</v>
      </c>
    </row>
    <row r="27" spans="1:14" ht="20.100000000000001" customHeight="1" x14ac:dyDescent="0.25">
      <c r="A27" s="11">
        <f>ÖĞRENCİLİSTESİ!H19</f>
        <v>15</v>
      </c>
      <c r="B27" s="11">
        <f>ÖĞRENCİLİSTESİ!I19</f>
        <v>146</v>
      </c>
      <c r="C27" s="12" t="str">
        <f>ÖĞRENCİLİSTESİ!J19</f>
        <v>IRMAK BALYEMEZ</v>
      </c>
      <c r="D27" s="136"/>
      <c r="E27" s="136"/>
      <c r="F27" s="136"/>
      <c r="G27" s="136"/>
      <c r="H27" s="136"/>
      <c r="I27" s="136"/>
      <c r="J27" s="136"/>
      <c r="K27" s="136"/>
      <c r="L27" s="136"/>
      <c r="M27" s="4" t="e">
        <f t="shared" si="0"/>
        <v>#DIV/0!</v>
      </c>
      <c r="N27" s="60" t="e">
        <f t="shared" si="1"/>
        <v>#DIV/0!</v>
      </c>
    </row>
    <row r="28" spans="1:14" ht="20.100000000000001" customHeight="1" x14ac:dyDescent="0.25">
      <c r="A28" s="11">
        <f>ÖĞRENCİLİSTESİ!H20</f>
        <v>16</v>
      </c>
      <c r="B28" s="11">
        <f>ÖĞRENCİLİSTESİ!I20</f>
        <v>179</v>
      </c>
      <c r="C28" s="12" t="str">
        <f>ÖĞRENCİLİSTESİ!J20</f>
        <v>KUZEY AYGÜN</v>
      </c>
      <c r="D28" s="136"/>
      <c r="E28" s="136"/>
      <c r="F28" s="136"/>
      <c r="G28" s="136"/>
      <c r="H28" s="136"/>
      <c r="I28" s="136"/>
      <c r="J28" s="136"/>
      <c r="K28" s="136"/>
      <c r="L28" s="136"/>
      <c r="M28" s="4" t="e">
        <f t="shared" si="0"/>
        <v>#DIV/0!</v>
      </c>
      <c r="N28" s="60" t="e">
        <f t="shared" si="1"/>
        <v>#DIV/0!</v>
      </c>
    </row>
    <row r="29" spans="1:14" ht="20.100000000000001" customHeight="1" x14ac:dyDescent="0.25">
      <c r="A29" s="11">
        <f>ÖĞRENCİLİSTESİ!H21</f>
        <v>17</v>
      </c>
      <c r="B29" s="11">
        <f>ÖĞRENCİLİSTESİ!I21</f>
        <v>184</v>
      </c>
      <c r="C29" s="12" t="str">
        <f>ÖĞRENCİLİSTESİ!J21</f>
        <v>MEHMET ARİF DENİZ</v>
      </c>
      <c r="D29" s="136"/>
      <c r="E29" s="136"/>
      <c r="F29" s="136"/>
      <c r="G29" s="136"/>
      <c r="H29" s="136"/>
      <c r="I29" s="136"/>
      <c r="J29" s="136"/>
      <c r="K29" s="136"/>
      <c r="L29" s="136"/>
      <c r="M29" s="4" t="e">
        <f t="shared" si="0"/>
        <v>#DIV/0!</v>
      </c>
      <c r="N29" s="60" t="e">
        <f t="shared" si="1"/>
        <v>#DIV/0!</v>
      </c>
    </row>
    <row r="30" spans="1:14" ht="20.100000000000001" customHeight="1" x14ac:dyDescent="0.25">
      <c r="A30" s="11">
        <f>ÖĞRENCİLİSTESİ!H22</f>
        <v>18</v>
      </c>
      <c r="B30" s="11">
        <f>ÖĞRENCİLİSTESİ!I22</f>
        <v>188</v>
      </c>
      <c r="C30" s="12" t="str">
        <f>ÖĞRENCİLİSTESİ!J22</f>
        <v>MEHMET SENCER YARAR</v>
      </c>
      <c r="D30" s="136"/>
      <c r="E30" s="136"/>
      <c r="F30" s="136"/>
      <c r="G30" s="136"/>
      <c r="H30" s="136"/>
      <c r="I30" s="136"/>
      <c r="J30" s="136"/>
      <c r="K30" s="136"/>
      <c r="L30" s="136"/>
      <c r="M30" s="4" t="e">
        <f t="shared" si="0"/>
        <v>#DIV/0!</v>
      </c>
      <c r="N30" s="60" t="e">
        <f t="shared" si="1"/>
        <v>#DIV/0!</v>
      </c>
    </row>
    <row r="31" spans="1:14" ht="20.100000000000001" customHeight="1" x14ac:dyDescent="0.25">
      <c r="A31" s="11">
        <f>ÖĞRENCİLİSTESİ!H23</f>
        <v>19</v>
      </c>
      <c r="B31" s="11">
        <f>ÖĞRENCİLİSTESİ!I23</f>
        <v>198</v>
      </c>
      <c r="C31" s="12" t="str">
        <f>ÖĞRENCİLİSTESİ!J23</f>
        <v>ÖMER FARUK BALTAŞ</v>
      </c>
      <c r="D31" s="136"/>
      <c r="E31" s="136"/>
      <c r="F31" s="136"/>
      <c r="G31" s="136"/>
      <c r="H31" s="136"/>
      <c r="I31" s="136"/>
      <c r="J31" s="136"/>
      <c r="K31" s="136"/>
      <c r="L31" s="136"/>
      <c r="M31" s="4" t="e">
        <f t="shared" si="0"/>
        <v>#DIV/0!</v>
      </c>
      <c r="N31" s="60" t="e">
        <f t="shared" si="1"/>
        <v>#DIV/0!</v>
      </c>
    </row>
    <row r="32" spans="1:14" ht="20.100000000000001" customHeight="1" x14ac:dyDescent="0.25">
      <c r="A32" s="11">
        <f>ÖĞRENCİLİSTESİ!H24</f>
        <v>20</v>
      </c>
      <c r="B32" s="11">
        <f>ÖĞRENCİLİSTESİ!I24</f>
        <v>200</v>
      </c>
      <c r="C32" s="12" t="str">
        <f>ÖĞRENCİLİSTESİ!J24</f>
        <v>ÖMER KOŞAR</v>
      </c>
      <c r="D32" s="136"/>
      <c r="E32" s="136"/>
      <c r="F32" s="136"/>
      <c r="G32" s="136"/>
      <c r="H32" s="136"/>
      <c r="I32" s="136"/>
      <c r="J32" s="136"/>
      <c r="K32" s="136"/>
      <c r="L32" s="136"/>
      <c r="M32" s="4" t="e">
        <f t="shared" si="0"/>
        <v>#DIV/0!</v>
      </c>
      <c r="N32" s="60" t="e">
        <f t="shared" si="1"/>
        <v>#DIV/0!</v>
      </c>
    </row>
    <row r="33" spans="1:14" ht="20.100000000000001" customHeight="1" x14ac:dyDescent="0.25">
      <c r="A33" s="11">
        <f>ÖĞRENCİLİSTESİ!H25</f>
        <v>21</v>
      </c>
      <c r="B33" s="11">
        <f>ÖĞRENCİLİSTESİ!I25</f>
        <v>219</v>
      </c>
      <c r="C33" s="12" t="str">
        <f>ÖĞRENCİLİSTESİ!J25</f>
        <v>TUĞSEM DURU KARABABA</v>
      </c>
      <c r="D33" s="136"/>
      <c r="E33" s="136"/>
      <c r="F33" s="136"/>
      <c r="G33" s="136"/>
      <c r="H33" s="136"/>
      <c r="I33" s="136"/>
      <c r="J33" s="136"/>
      <c r="K33" s="136"/>
      <c r="L33" s="136"/>
      <c r="M33" s="4" t="e">
        <f t="shared" si="0"/>
        <v>#DIV/0!</v>
      </c>
      <c r="N33" s="60" t="e">
        <f t="shared" si="1"/>
        <v>#DIV/0!</v>
      </c>
    </row>
    <row r="34" spans="1:14" ht="20.100000000000001" customHeight="1" x14ac:dyDescent="0.25">
      <c r="A34" s="11">
        <f>ÖĞRENCİLİSTESİ!H26</f>
        <v>22</v>
      </c>
      <c r="B34" s="11">
        <f>ÖĞRENCİLİSTESİ!I26</f>
        <v>221</v>
      </c>
      <c r="C34" s="12" t="str">
        <f>ÖĞRENCİLİSTESİ!J26</f>
        <v>TUNA ÖZTOPRAK</v>
      </c>
      <c r="D34" s="136"/>
      <c r="E34" s="136"/>
      <c r="F34" s="136"/>
      <c r="G34" s="136"/>
      <c r="H34" s="136"/>
      <c r="I34" s="136"/>
      <c r="J34" s="136"/>
      <c r="K34" s="136"/>
      <c r="L34" s="136"/>
      <c r="M34" s="4" t="e">
        <f t="shared" si="0"/>
        <v>#DIV/0!</v>
      </c>
      <c r="N34" s="60" t="e">
        <f t="shared" si="1"/>
        <v>#DIV/0!</v>
      </c>
    </row>
    <row r="35" spans="1:14" ht="20.100000000000001" customHeight="1" x14ac:dyDescent="0.25">
      <c r="A35" s="11">
        <f>ÖĞRENCİLİSTESİ!H27</f>
        <v>23</v>
      </c>
      <c r="B35" s="11">
        <f>ÖĞRENCİLİSTESİ!I27</f>
        <v>227</v>
      </c>
      <c r="C35" s="12" t="str">
        <f>ÖĞRENCİLİSTESİ!J27</f>
        <v>UMUT DENİZ KOCA</v>
      </c>
      <c r="D35" s="136"/>
      <c r="E35" s="136"/>
      <c r="F35" s="136"/>
      <c r="G35" s="136"/>
      <c r="H35" s="136"/>
      <c r="I35" s="136"/>
      <c r="J35" s="136"/>
      <c r="K35" s="136"/>
      <c r="L35" s="136"/>
      <c r="M35" s="4" t="e">
        <f t="shared" si="0"/>
        <v>#DIV/0!</v>
      </c>
      <c r="N35" s="60" t="e">
        <f t="shared" si="1"/>
        <v>#DIV/0!</v>
      </c>
    </row>
    <row r="36" spans="1:14" ht="20.100000000000001" customHeight="1" x14ac:dyDescent="0.25">
      <c r="A36" s="11">
        <f>ÖĞRENCİLİSTESİ!H28</f>
        <v>24</v>
      </c>
      <c r="B36" s="11">
        <f>ÖĞRENCİLİSTESİ!I28</f>
        <v>239</v>
      </c>
      <c r="C36" s="12" t="str">
        <f>ÖĞRENCİLİSTESİ!J28</f>
        <v>ZEYNEP DİLA ÇELİK</v>
      </c>
      <c r="D36" s="136"/>
      <c r="E36" s="136"/>
      <c r="F36" s="136"/>
      <c r="G36" s="136"/>
      <c r="H36" s="136"/>
      <c r="I36" s="136"/>
      <c r="J36" s="136"/>
      <c r="K36" s="136"/>
      <c r="L36" s="136"/>
      <c r="M36" s="4" t="e">
        <f t="shared" si="0"/>
        <v>#DIV/0!</v>
      </c>
      <c r="N36" s="60" t="e">
        <f t="shared" si="1"/>
        <v>#DIV/0!</v>
      </c>
    </row>
    <row r="37" spans="1:14" ht="20.100000000000001" customHeight="1" x14ac:dyDescent="0.25">
      <c r="A37" s="11">
        <f>ÖĞRENCİLİSTESİ!H29</f>
        <v>25</v>
      </c>
      <c r="B37" s="11">
        <f>ÖĞRENCİLİSTESİ!I29</f>
        <v>253</v>
      </c>
      <c r="C37" s="12" t="str">
        <f>ÖĞRENCİLİSTESİ!J29</f>
        <v>MEHMET EREN EKER</v>
      </c>
      <c r="D37" s="136"/>
      <c r="E37" s="136"/>
      <c r="F37" s="136"/>
      <c r="G37" s="136"/>
      <c r="H37" s="136"/>
      <c r="I37" s="136"/>
      <c r="J37" s="136"/>
      <c r="K37" s="136"/>
      <c r="L37" s="136"/>
      <c r="M37" s="4" t="e">
        <f t="shared" si="0"/>
        <v>#DIV/0!</v>
      </c>
      <c r="N37" s="60" t="e">
        <f t="shared" si="1"/>
        <v>#DIV/0!</v>
      </c>
    </row>
    <row r="38" spans="1:14" ht="20.100000000000001" customHeight="1" x14ac:dyDescent="0.25">
      <c r="A38" s="11">
        <f>ÖĞRENCİLİSTESİ!H30</f>
        <v>26</v>
      </c>
      <c r="B38" s="11">
        <f>ÖĞRENCİLİSTESİ!I30</f>
        <v>0</v>
      </c>
      <c r="C38" s="12">
        <f>ÖĞRENCİLİSTESİ!J30</f>
        <v>0</v>
      </c>
      <c r="D38" s="136"/>
      <c r="E38" s="136"/>
      <c r="F38" s="136"/>
      <c r="G38" s="136"/>
      <c r="H38" s="136"/>
      <c r="I38" s="136"/>
      <c r="J38" s="136"/>
      <c r="K38" s="136"/>
      <c r="L38" s="136"/>
      <c r="M38" s="4" t="e">
        <f t="shared" si="0"/>
        <v>#DIV/0!</v>
      </c>
      <c r="N38" s="60" t="e">
        <f t="shared" si="1"/>
        <v>#DIV/0!</v>
      </c>
    </row>
    <row r="39" spans="1:14" ht="20.100000000000001" customHeight="1" x14ac:dyDescent="0.25">
      <c r="A39" s="11">
        <f>ÖĞRENCİLİSTESİ!H31</f>
        <v>27</v>
      </c>
      <c r="B39" s="11">
        <f>ÖĞRENCİLİSTESİ!I31</f>
        <v>0</v>
      </c>
      <c r="C39" s="12">
        <f>ÖĞRENCİLİSTESİ!J31</f>
        <v>0</v>
      </c>
      <c r="D39" s="137"/>
      <c r="E39" s="137"/>
      <c r="F39" s="137"/>
      <c r="G39" s="137"/>
      <c r="H39" s="137"/>
      <c r="I39" s="137"/>
      <c r="J39" s="137"/>
      <c r="K39" s="137"/>
      <c r="L39" s="137"/>
      <c r="M39" s="4" t="e">
        <f t="shared" si="0"/>
        <v>#DIV/0!</v>
      </c>
      <c r="N39" s="60" t="e">
        <f t="shared" si="1"/>
        <v>#DIV/0!</v>
      </c>
    </row>
    <row r="40" spans="1:14" ht="20.100000000000001" customHeight="1" x14ac:dyDescent="0.25">
      <c r="A40" s="11">
        <f>ÖĞRENCİLİSTESİ!H32</f>
        <v>28</v>
      </c>
      <c r="B40" s="11">
        <f>ÖĞRENCİLİSTESİ!I32</f>
        <v>0</v>
      </c>
      <c r="C40" s="12">
        <f>ÖĞRENCİLİSTESİ!J32</f>
        <v>0</v>
      </c>
      <c r="D40" s="136"/>
      <c r="E40" s="136"/>
      <c r="F40" s="136"/>
      <c r="G40" s="136"/>
      <c r="H40" s="136"/>
      <c r="I40" s="136"/>
      <c r="J40" s="136"/>
      <c r="K40" s="136"/>
      <c r="L40" s="136"/>
      <c r="M40" s="4" t="e">
        <f t="shared" si="0"/>
        <v>#DIV/0!</v>
      </c>
      <c r="N40" s="60" t="e">
        <f t="shared" si="1"/>
        <v>#DIV/0!</v>
      </c>
    </row>
    <row r="41" spans="1:14" ht="20.100000000000001" customHeight="1" x14ac:dyDescent="0.25">
      <c r="A41" s="11">
        <f>ÖĞRENCİLİSTESİ!H33</f>
        <v>29</v>
      </c>
      <c r="B41" s="11">
        <f>ÖĞRENCİLİSTESİ!I33</f>
        <v>0</v>
      </c>
      <c r="C41" s="12">
        <f>ÖĞRENCİLİSTESİ!J33</f>
        <v>0</v>
      </c>
      <c r="D41" s="136"/>
      <c r="E41" s="136"/>
      <c r="F41" s="136"/>
      <c r="G41" s="136"/>
      <c r="H41" s="136"/>
      <c r="I41" s="136"/>
      <c r="J41" s="136"/>
      <c r="K41" s="136"/>
      <c r="L41" s="136"/>
      <c r="M41" s="4" t="e">
        <f t="shared" si="0"/>
        <v>#DIV/0!</v>
      </c>
      <c r="N41" s="60" t="e">
        <f t="shared" si="1"/>
        <v>#DIV/0!</v>
      </c>
    </row>
    <row r="42" spans="1:14" ht="20.100000000000001" customHeight="1" x14ac:dyDescent="0.25">
      <c r="A42" s="11">
        <f>ÖĞRENCİLİSTESİ!H34</f>
        <v>30</v>
      </c>
      <c r="B42" s="11">
        <f>ÖĞRENCİLİSTESİ!I34</f>
        <v>0</v>
      </c>
      <c r="C42" s="12">
        <f>ÖĞRENCİLİSTESİ!J34</f>
        <v>0</v>
      </c>
      <c r="D42" s="2"/>
      <c r="E42" s="3"/>
      <c r="F42" s="3"/>
      <c r="G42" s="3"/>
      <c r="H42" s="3"/>
      <c r="I42" s="3"/>
      <c r="J42" s="3"/>
      <c r="K42" s="3"/>
      <c r="L42" s="3"/>
      <c r="M42" s="4" t="e">
        <f t="shared" si="0"/>
        <v>#DIV/0!</v>
      </c>
      <c r="N42" s="60" t="e">
        <f t="shared" si="1"/>
        <v>#DIV/0!</v>
      </c>
    </row>
    <row r="43" spans="1:14" ht="20.100000000000001" customHeight="1" x14ac:dyDescent="0.25">
      <c r="A43" s="11">
        <f>ÖĞRENCİLİSTESİ!H35</f>
        <v>31</v>
      </c>
      <c r="B43" s="11">
        <f>ÖĞRENCİLİSTESİ!I35</f>
        <v>0</v>
      </c>
      <c r="C43" s="12">
        <f>ÖĞRENCİLİSTESİ!J35</f>
        <v>0</v>
      </c>
      <c r="D43" s="2"/>
      <c r="E43" s="3"/>
      <c r="F43" s="3"/>
      <c r="G43" s="3"/>
      <c r="H43" s="3"/>
      <c r="I43" s="3"/>
      <c r="J43" s="3"/>
      <c r="K43" s="3"/>
      <c r="L43" s="3"/>
      <c r="M43" s="4" t="e">
        <f t="shared" si="0"/>
        <v>#DIV/0!</v>
      </c>
      <c r="N43" s="60" t="e">
        <f t="shared" si="1"/>
        <v>#DIV/0!</v>
      </c>
    </row>
    <row r="44" spans="1:14" ht="20.100000000000001" customHeight="1" x14ac:dyDescent="0.25">
      <c r="A44" s="11">
        <f>ÖĞRENCİLİSTESİ!H36</f>
        <v>32</v>
      </c>
      <c r="B44" s="11">
        <f>ÖĞRENCİLİSTESİ!I36</f>
        <v>0</v>
      </c>
      <c r="C44" s="12">
        <f>ÖĞRENCİLİSTESİ!J36</f>
        <v>0</v>
      </c>
      <c r="D44" s="2"/>
      <c r="E44" s="3"/>
      <c r="F44" s="3"/>
      <c r="G44" s="3"/>
      <c r="H44" s="3"/>
      <c r="I44" s="3"/>
      <c r="J44" s="3"/>
      <c r="K44" s="3"/>
      <c r="L44" s="3"/>
      <c r="M44" s="4" t="e">
        <f t="shared" si="0"/>
        <v>#DIV/0!</v>
      </c>
      <c r="N44" s="60" t="e">
        <f t="shared" si="1"/>
        <v>#DIV/0!</v>
      </c>
    </row>
    <row r="45" spans="1:14" ht="20.100000000000001" customHeight="1" x14ac:dyDescent="0.25">
      <c r="A45" s="11">
        <f>ÖĞRENCİLİSTESİ!H37</f>
        <v>33</v>
      </c>
      <c r="B45" s="11">
        <f>ÖĞRENCİLİSTESİ!I37</f>
        <v>0</v>
      </c>
      <c r="C45" s="12">
        <f>ÖĞRENCİLİSTESİ!J37</f>
        <v>0</v>
      </c>
      <c r="D45" s="2"/>
      <c r="E45" s="3"/>
      <c r="F45" s="3"/>
      <c r="G45" s="3"/>
      <c r="H45" s="3"/>
      <c r="I45" s="3"/>
      <c r="J45" s="3"/>
      <c r="K45" s="3"/>
      <c r="L45" s="3"/>
      <c r="M45" s="4" t="e">
        <f t="shared" si="0"/>
        <v>#DIV/0!</v>
      </c>
      <c r="N45" s="60" t="e">
        <f t="shared" si="1"/>
        <v>#DIV/0!</v>
      </c>
    </row>
    <row r="46" spans="1:14" ht="20.100000000000001" customHeight="1" x14ac:dyDescent="0.25">
      <c r="A46" s="11">
        <f>ÖĞRENCİLİSTESİ!H38</f>
        <v>34</v>
      </c>
      <c r="B46" s="11">
        <f>ÖĞRENCİLİSTESİ!I38</f>
        <v>0</v>
      </c>
      <c r="C46" s="12">
        <f>ÖĞRENCİLİSTESİ!J38</f>
        <v>0</v>
      </c>
      <c r="D46" s="2"/>
      <c r="E46" s="3"/>
      <c r="F46" s="3"/>
      <c r="G46" s="3"/>
      <c r="H46" s="3"/>
      <c r="I46" s="3"/>
      <c r="J46" s="3"/>
      <c r="K46" s="3"/>
      <c r="L46" s="3"/>
      <c r="M46" s="4" t="e">
        <f t="shared" si="0"/>
        <v>#DIV/0!</v>
      </c>
      <c r="N46" s="60" t="e">
        <f t="shared" si="1"/>
        <v>#DIV/0!</v>
      </c>
    </row>
    <row r="47" spans="1:14" ht="20.100000000000001" customHeight="1" x14ac:dyDescent="0.25">
      <c r="A47" s="11">
        <f>ÖĞRENCİLİSTESİ!H39</f>
        <v>35</v>
      </c>
      <c r="B47" s="11">
        <f>ÖĞRENCİLİSTESİ!I39</f>
        <v>0</v>
      </c>
      <c r="C47" s="12">
        <f>ÖĞRENCİLİSTESİ!J39</f>
        <v>0</v>
      </c>
      <c r="D47" s="2"/>
      <c r="E47" s="3"/>
      <c r="F47" s="3"/>
      <c r="G47" s="3"/>
      <c r="H47" s="3"/>
      <c r="I47" s="3"/>
      <c r="J47" s="3"/>
      <c r="K47" s="3"/>
      <c r="L47" s="3"/>
      <c r="M47" s="4" t="e">
        <f t="shared" si="0"/>
        <v>#DIV/0!</v>
      </c>
      <c r="N47" s="60" t="e">
        <f t="shared" si="1"/>
        <v>#DIV/0!</v>
      </c>
    </row>
    <row r="48" spans="1:14" ht="20.100000000000001" customHeight="1" x14ac:dyDescent="0.25">
      <c r="A48" s="11">
        <f>ÖĞRENCİLİSTESİ!H40</f>
        <v>36</v>
      </c>
      <c r="B48" s="11">
        <f>ÖĞRENCİLİSTESİ!I40</f>
        <v>0</v>
      </c>
      <c r="C48" s="12">
        <f>ÖĞRENCİLİSTESİ!J40</f>
        <v>0</v>
      </c>
      <c r="D48" s="2"/>
      <c r="E48" s="3"/>
      <c r="F48" s="3"/>
      <c r="G48" s="3"/>
      <c r="H48" s="3"/>
      <c r="I48" s="3"/>
      <c r="J48" s="3"/>
      <c r="K48" s="3"/>
      <c r="L48" s="3"/>
      <c r="M48" s="4" t="e">
        <f t="shared" si="0"/>
        <v>#DIV/0!</v>
      </c>
      <c r="N48" s="60" t="e">
        <f t="shared" si="1"/>
        <v>#DIV/0!</v>
      </c>
    </row>
    <row r="49" spans="1:16" ht="20.100000000000001" customHeight="1" x14ac:dyDescent="0.25">
      <c r="A49" s="11">
        <f>ÖĞRENCİLİSTESİ!H41</f>
        <v>37</v>
      </c>
      <c r="B49" s="11">
        <f>ÖĞRENCİLİSTESİ!I41</f>
        <v>0</v>
      </c>
      <c r="C49" s="12">
        <f>ÖĞRENCİLİSTESİ!J41</f>
        <v>0</v>
      </c>
      <c r="D49" s="2"/>
      <c r="E49" s="3"/>
      <c r="F49" s="3"/>
      <c r="G49" s="3"/>
      <c r="H49" s="3"/>
      <c r="I49" s="3"/>
      <c r="J49" s="3"/>
      <c r="K49" s="3"/>
      <c r="L49" s="3"/>
      <c r="M49" s="4" t="e">
        <f t="shared" si="0"/>
        <v>#DIV/0!</v>
      </c>
      <c r="N49" s="60" t="e">
        <f t="shared" si="1"/>
        <v>#DIV/0!</v>
      </c>
    </row>
    <row r="50" spans="1:16" ht="20.100000000000001" customHeight="1" x14ac:dyDescent="0.25"/>
    <row r="51" spans="1:16" ht="20.100000000000001" customHeight="1" x14ac:dyDescent="0.25">
      <c r="M51" s="203">
        <f>ÖĞRENCİLİSTESİ!L2</f>
        <v>0</v>
      </c>
      <c r="N51" s="203"/>
      <c r="O51" s="24"/>
      <c r="P51" s="24"/>
    </row>
    <row r="52" spans="1:16" ht="20.100000000000001" customHeight="1" x14ac:dyDescent="0.25">
      <c r="M52" s="188" t="str">
        <f>ÖĞRENCİLİSTESİ!L3</f>
        <v>3/B Sınıf Öğretmeni</v>
      </c>
      <c r="N52" s="188"/>
      <c r="O52" s="24"/>
      <c r="P52" s="24"/>
    </row>
    <row r="53" spans="1:16" x14ac:dyDescent="0.25">
      <c r="M53" s="25"/>
      <c r="N53" s="71"/>
      <c r="O53" s="24"/>
      <c r="P53" s="24"/>
    </row>
    <row r="54" spans="1:16" x14ac:dyDescent="0.25">
      <c r="M54" s="25"/>
      <c r="N54" s="71"/>
      <c r="O54" s="24"/>
      <c r="P54" s="24"/>
    </row>
    <row r="55" spans="1:16" x14ac:dyDescent="0.25">
      <c r="M55" s="25"/>
      <c r="N55" s="71"/>
      <c r="O55" s="24"/>
      <c r="P55" s="24"/>
    </row>
  </sheetData>
  <protectedRanges>
    <protectedRange sqref="A13:C49" name="Aralık1_1_1_1"/>
  </protectedRanges>
  <mergeCells count="18">
    <mergeCell ref="A1:N1"/>
    <mergeCell ref="C2:N2"/>
    <mergeCell ref="A3:A11"/>
    <mergeCell ref="B3:B11"/>
    <mergeCell ref="D3:D11"/>
    <mergeCell ref="N3:N12"/>
    <mergeCell ref="E3:E11"/>
    <mergeCell ref="M3:M12"/>
    <mergeCell ref="G3:G11"/>
    <mergeCell ref="A2:B2"/>
    <mergeCell ref="L3:L11"/>
    <mergeCell ref="F3:F11"/>
    <mergeCell ref="H3:H11"/>
    <mergeCell ref="K3:K11"/>
    <mergeCell ref="I3:I11"/>
    <mergeCell ref="J3:J11"/>
    <mergeCell ref="M51:N51"/>
    <mergeCell ref="M52:N5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2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opLeftCell="A40" zoomScaleNormal="100" workbookViewId="0">
      <selection activeCell="O4" sqref="O4"/>
    </sheetView>
  </sheetViews>
  <sheetFormatPr defaultRowHeight="15.75" x14ac:dyDescent="0.25"/>
  <cols>
    <col min="1" max="1" width="4.7109375" style="8" customWidth="1"/>
    <col min="2" max="2" width="5.7109375" style="8" customWidth="1"/>
    <col min="3" max="3" width="27.7109375" style="8" customWidth="1"/>
    <col min="4" max="5" width="6.7109375" style="1" customWidth="1"/>
    <col min="6" max="6" width="4.42578125" style="1" customWidth="1"/>
    <col min="7" max="9" width="6.7109375" style="1" customWidth="1"/>
    <col min="10" max="10" width="7.7109375" style="5" customWidth="1"/>
    <col min="11" max="11" width="13.85546875" style="70" customWidth="1"/>
    <col min="12" max="12" width="5.7109375" style="1" customWidth="1"/>
    <col min="13" max="15" width="7.7109375" style="1" customWidth="1"/>
    <col min="16" max="16384" width="9.140625" style="1"/>
  </cols>
  <sheetData>
    <row r="1" spans="1:11" ht="20.100000000000001" customHeight="1" x14ac:dyDescent="0.3">
      <c r="A1" s="193" t="str">
        <f>ÖĞRENCİLİSTESİ!A1</f>
        <v>2021-2022 EĞİTİM ÖĞRETİM YILI ŞÜKRÜPAŞA. İLKOKULU</v>
      </c>
      <c r="B1" s="194"/>
      <c r="C1" s="194"/>
      <c r="D1" s="194"/>
      <c r="E1" s="194"/>
      <c r="F1" s="194"/>
      <c r="G1" s="194"/>
      <c r="H1" s="194"/>
      <c r="I1" s="194"/>
      <c r="J1" s="194"/>
      <c r="K1" s="195"/>
    </row>
    <row r="2" spans="1:11" ht="20.100000000000001" customHeight="1" x14ac:dyDescent="0.3">
      <c r="A2" s="193" t="str">
        <f>ÖĞRENCİLİSTESİ!B3</f>
        <v>3/B</v>
      </c>
      <c r="B2" s="195"/>
      <c r="C2" s="193" t="s">
        <v>170</v>
      </c>
      <c r="D2" s="194"/>
      <c r="E2" s="194"/>
      <c r="F2" s="194"/>
      <c r="G2" s="194"/>
      <c r="H2" s="194"/>
      <c r="I2" s="194"/>
      <c r="J2" s="194"/>
      <c r="K2" s="195"/>
    </row>
    <row r="3" spans="1:11" ht="30" customHeight="1" x14ac:dyDescent="0.25">
      <c r="A3" s="197"/>
      <c r="B3" s="198"/>
      <c r="C3" s="105" t="s">
        <v>79</v>
      </c>
      <c r="D3" s="189" t="s">
        <v>171</v>
      </c>
      <c r="E3" s="189" t="s">
        <v>172</v>
      </c>
      <c r="F3" s="189" t="s">
        <v>173</v>
      </c>
      <c r="G3" s="189" t="s">
        <v>174</v>
      </c>
      <c r="H3" s="189" t="s">
        <v>175</v>
      </c>
      <c r="I3" s="189" t="s">
        <v>176</v>
      </c>
      <c r="J3" s="199" t="s">
        <v>69</v>
      </c>
      <c r="K3" s="201" t="s">
        <v>11</v>
      </c>
    </row>
    <row r="4" spans="1:11" ht="30" customHeight="1" x14ac:dyDescent="0.25">
      <c r="A4" s="197"/>
      <c r="B4" s="198"/>
      <c r="C4" s="105" t="s">
        <v>80</v>
      </c>
      <c r="D4" s="190"/>
      <c r="E4" s="196"/>
      <c r="F4" s="190"/>
      <c r="G4" s="190"/>
      <c r="H4" s="190"/>
      <c r="I4" s="190"/>
      <c r="J4" s="199"/>
      <c r="K4" s="201"/>
    </row>
    <row r="5" spans="1:11" ht="30" customHeight="1" x14ac:dyDescent="0.25">
      <c r="A5" s="197"/>
      <c r="B5" s="198"/>
      <c r="C5" s="105" t="s">
        <v>81</v>
      </c>
      <c r="D5" s="190"/>
      <c r="E5" s="196"/>
      <c r="F5" s="190"/>
      <c r="G5" s="190"/>
      <c r="H5" s="190"/>
      <c r="I5" s="190"/>
      <c r="J5" s="199"/>
      <c r="K5" s="201"/>
    </row>
    <row r="6" spans="1:11" ht="30" customHeight="1" x14ac:dyDescent="0.25">
      <c r="A6" s="197"/>
      <c r="B6" s="198"/>
      <c r="C6" s="105" t="s">
        <v>82</v>
      </c>
      <c r="D6" s="190"/>
      <c r="E6" s="196"/>
      <c r="F6" s="190"/>
      <c r="G6" s="190"/>
      <c r="H6" s="190"/>
      <c r="I6" s="190"/>
      <c r="J6" s="199"/>
      <c r="K6" s="201"/>
    </row>
    <row r="7" spans="1:11" ht="30" customHeight="1" x14ac:dyDescent="0.25">
      <c r="A7" s="197"/>
      <c r="B7" s="198"/>
      <c r="C7" s="105"/>
      <c r="D7" s="190"/>
      <c r="E7" s="196"/>
      <c r="F7" s="190"/>
      <c r="G7" s="190"/>
      <c r="H7" s="190"/>
      <c r="I7" s="190"/>
      <c r="J7" s="199"/>
      <c r="K7" s="201"/>
    </row>
    <row r="8" spans="1:11" ht="30" customHeight="1" x14ac:dyDescent="0.25">
      <c r="A8" s="197"/>
      <c r="B8" s="198"/>
      <c r="C8" s="1"/>
      <c r="D8" s="190"/>
      <c r="E8" s="196"/>
      <c r="F8" s="190"/>
      <c r="G8" s="190"/>
      <c r="H8" s="190"/>
      <c r="I8" s="190"/>
      <c r="J8" s="199"/>
      <c r="K8" s="201"/>
    </row>
    <row r="9" spans="1:11" ht="30" customHeight="1" x14ac:dyDescent="0.25">
      <c r="A9" s="197"/>
      <c r="B9" s="198"/>
      <c r="C9" s="1"/>
      <c r="D9" s="190"/>
      <c r="E9" s="196"/>
      <c r="F9" s="190"/>
      <c r="G9" s="190"/>
      <c r="H9" s="190"/>
      <c r="I9" s="190"/>
      <c r="J9" s="199"/>
      <c r="K9" s="201"/>
    </row>
    <row r="10" spans="1:11" ht="30" customHeight="1" x14ac:dyDescent="0.25">
      <c r="A10" s="197"/>
      <c r="B10" s="198"/>
      <c r="C10" s="1"/>
      <c r="D10" s="190"/>
      <c r="E10" s="196"/>
      <c r="F10" s="190"/>
      <c r="G10" s="190"/>
      <c r="H10" s="190"/>
      <c r="I10" s="190"/>
      <c r="J10" s="199"/>
      <c r="K10" s="201"/>
    </row>
    <row r="11" spans="1:11" ht="30" customHeight="1" x14ac:dyDescent="0.25">
      <c r="A11" s="197"/>
      <c r="B11" s="198"/>
      <c r="C11" s="1"/>
      <c r="D11" s="190"/>
      <c r="E11" s="196"/>
      <c r="F11" s="190"/>
      <c r="G11" s="190"/>
      <c r="H11" s="190"/>
      <c r="I11" s="191"/>
      <c r="J11" s="199"/>
      <c r="K11" s="201"/>
    </row>
    <row r="12" spans="1:11" ht="20.100000000000001" customHeight="1" x14ac:dyDescent="0.25">
      <c r="A12" s="9" t="s">
        <v>1</v>
      </c>
      <c r="B12" s="9" t="s">
        <v>0</v>
      </c>
      <c r="C12" s="104" t="s">
        <v>10</v>
      </c>
      <c r="D12" s="108">
        <v>1</v>
      </c>
      <c r="E12" s="109">
        <v>2</v>
      </c>
      <c r="F12" s="108">
        <v>3</v>
      </c>
      <c r="G12" s="109">
        <v>4</v>
      </c>
      <c r="H12" s="108">
        <v>5</v>
      </c>
      <c r="I12" s="108">
        <v>6</v>
      </c>
      <c r="J12" s="200"/>
      <c r="K12" s="202"/>
    </row>
    <row r="13" spans="1:11" ht="20.100000000000001" customHeight="1" x14ac:dyDescent="0.25">
      <c r="A13" s="11">
        <f>ÖĞRENCİLİSTESİ!H5</f>
        <v>1</v>
      </c>
      <c r="B13" s="11">
        <f>ÖĞRENCİLİSTESİ!I5</f>
        <v>5</v>
      </c>
      <c r="C13" s="12" t="str">
        <f>ÖĞRENCİLİSTESİ!J5</f>
        <v>BİLAL ENSAR ERTAŞ</v>
      </c>
      <c r="D13" s="136"/>
      <c r="E13" s="136"/>
      <c r="F13" s="136"/>
      <c r="G13" s="136"/>
      <c r="H13" s="136"/>
      <c r="I13" s="136"/>
      <c r="J13" s="4" t="e">
        <f t="shared" ref="J13:J49" si="0">AVERAGEA(D13:I13)</f>
        <v>#DIV/0!</v>
      </c>
      <c r="K13" s="60" t="e">
        <f>IF(J13&lt;1.5,"Geliştirilmeli",IF(J13&gt;2.44,"Çok İyi","İyi"))</f>
        <v>#DIV/0!</v>
      </c>
    </row>
    <row r="14" spans="1:11" ht="20.100000000000001" customHeight="1" x14ac:dyDescent="0.25">
      <c r="A14" s="11">
        <f>ÖĞRENCİLİSTESİ!H6</f>
        <v>2</v>
      </c>
      <c r="B14" s="11">
        <f>ÖĞRENCİLİSTESİ!I6</f>
        <v>12</v>
      </c>
      <c r="C14" s="12" t="str">
        <f>ÖĞRENCİLİSTESİ!J6</f>
        <v>ARDA ÇATAL</v>
      </c>
      <c r="D14" s="136"/>
      <c r="E14" s="136"/>
      <c r="F14" s="136"/>
      <c r="G14" s="136"/>
      <c r="H14" s="136"/>
      <c r="I14" s="136"/>
      <c r="J14" s="4" t="e">
        <f t="shared" si="0"/>
        <v>#DIV/0!</v>
      </c>
      <c r="K14" s="60" t="e">
        <f t="shared" ref="K14:K49" si="1">IF(J14&lt;1.5,"Geliştirilmeli",IF(J14&gt;2.44,"Çok İyi","İyi"))</f>
        <v>#DIV/0!</v>
      </c>
    </row>
    <row r="15" spans="1:11" ht="20.100000000000001" customHeight="1" x14ac:dyDescent="0.25">
      <c r="A15" s="11">
        <f>ÖĞRENCİLİSTESİ!H7</f>
        <v>3</v>
      </c>
      <c r="B15" s="11">
        <f>ÖĞRENCİLİSTESİ!I7</f>
        <v>38</v>
      </c>
      <c r="C15" s="12" t="str">
        <f>ÖĞRENCİLİSTESİ!J7</f>
        <v>AYŞE BUĞLEM İMROZ</v>
      </c>
      <c r="D15" s="136"/>
      <c r="E15" s="136"/>
      <c r="F15" s="136"/>
      <c r="G15" s="136"/>
      <c r="H15" s="136"/>
      <c r="I15" s="136"/>
      <c r="J15" s="4" t="e">
        <f t="shared" si="0"/>
        <v>#DIV/0!</v>
      </c>
      <c r="K15" s="60" t="e">
        <f t="shared" si="1"/>
        <v>#DIV/0!</v>
      </c>
    </row>
    <row r="16" spans="1:11" ht="20.100000000000001" customHeight="1" x14ac:dyDescent="0.25">
      <c r="A16" s="11">
        <f>ÖĞRENCİLİSTESİ!H8</f>
        <v>4</v>
      </c>
      <c r="B16" s="11">
        <f>ÖĞRENCİLİSTESİ!I8</f>
        <v>44</v>
      </c>
      <c r="C16" s="12" t="str">
        <f>ÖĞRENCİLİSTESİ!J8</f>
        <v>YUSUF EREN KILIÇ</v>
      </c>
      <c r="D16" s="136"/>
      <c r="E16" s="136"/>
      <c r="F16" s="136"/>
      <c r="G16" s="136"/>
      <c r="H16" s="136"/>
      <c r="I16" s="136"/>
      <c r="J16" s="4" t="e">
        <f t="shared" si="0"/>
        <v>#DIV/0!</v>
      </c>
      <c r="K16" s="60" t="e">
        <f t="shared" si="1"/>
        <v>#DIV/0!</v>
      </c>
    </row>
    <row r="17" spans="1:11" ht="20.100000000000001" customHeight="1" x14ac:dyDescent="0.25">
      <c r="A17" s="11">
        <f>ÖĞRENCİLİSTESİ!H9</f>
        <v>5</v>
      </c>
      <c r="B17" s="11">
        <f>ÖĞRENCİLİSTESİ!I9</f>
        <v>50</v>
      </c>
      <c r="C17" s="12" t="str">
        <f>ÖĞRENCİLİSTESİ!J9</f>
        <v>ALİ KORALP ERGİT</v>
      </c>
      <c r="D17" s="136"/>
      <c r="E17" s="136"/>
      <c r="F17" s="136"/>
      <c r="G17" s="136"/>
      <c r="H17" s="136"/>
      <c r="I17" s="136"/>
      <c r="J17" s="4" t="e">
        <f t="shared" si="0"/>
        <v>#DIV/0!</v>
      </c>
      <c r="K17" s="60" t="e">
        <f t="shared" si="1"/>
        <v>#DIV/0!</v>
      </c>
    </row>
    <row r="18" spans="1:11" ht="20.100000000000001" customHeight="1" x14ac:dyDescent="0.25">
      <c r="A18" s="11">
        <f>ÖĞRENCİLİSTESİ!H10</f>
        <v>6</v>
      </c>
      <c r="B18" s="11">
        <f>ÖĞRENCİLİSTESİ!I10</f>
        <v>53</v>
      </c>
      <c r="C18" s="12" t="str">
        <f>ÖĞRENCİLİSTESİ!J10</f>
        <v>ALİ TAHA YILMAZ</v>
      </c>
      <c r="D18" s="136"/>
      <c r="E18" s="136"/>
      <c r="F18" s="136"/>
      <c r="G18" s="136"/>
      <c r="H18" s="136"/>
      <c r="I18" s="136"/>
      <c r="J18" s="4" t="e">
        <f t="shared" si="0"/>
        <v>#DIV/0!</v>
      </c>
      <c r="K18" s="60" t="e">
        <f t="shared" si="1"/>
        <v>#DIV/0!</v>
      </c>
    </row>
    <row r="19" spans="1:11" ht="20.100000000000001" customHeight="1" x14ac:dyDescent="0.25">
      <c r="A19" s="11">
        <f>ÖĞRENCİLİSTESİ!H11</f>
        <v>7</v>
      </c>
      <c r="B19" s="11">
        <f>ÖĞRENCİLİSTESİ!I11</f>
        <v>54</v>
      </c>
      <c r="C19" s="12" t="str">
        <f>ÖĞRENCİLİSTESİ!J11</f>
        <v>ALPEREN ADALI</v>
      </c>
      <c r="D19" s="136"/>
      <c r="E19" s="136"/>
      <c r="F19" s="136"/>
      <c r="G19" s="136"/>
      <c r="H19" s="136"/>
      <c r="I19" s="136"/>
      <c r="J19" s="4" t="e">
        <f t="shared" si="0"/>
        <v>#DIV/0!</v>
      </c>
      <c r="K19" s="60" t="e">
        <f t="shared" si="1"/>
        <v>#DIV/0!</v>
      </c>
    </row>
    <row r="20" spans="1:11" ht="20.100000000000001" customHeight="1" x14ac:dyDescent="0.25">
      <c r="A20" s="11">
        <f>ÖĞRENCİLİSTESİ!H12</f>
        <v>8</v>
      </c>
      <c r="B20" s="11">
        <f>ÖĞRENCİLİSTESİ!I12</f>
        <v>56</v>
      </c>
      <c r="C20" s="12" t="str">
        <f>ÖĞRENCİLİSTESİ!J12</f>
        <v>AMİNE BİNGÖL</v>
      </c>
      <c r="D20" s="136"/>
      <c r="E20" s="136"/>
      <c r="F20" s="136"/>
      <c r="G20" s="136"/>
      <c r="H20" s="136"/>
      <c r="I20" s="136"/>
      <c r="J20" s="4" t="e">
        <f t="shared" si="0"/>
        <v>#DIV/0!</v>
      </c>
      <c r="K20" s="60" t="e">
        <f t="shared" si="1"/>
        <v>#DIV/0!</v>
      </c>
    </row>
    <row r="21" spans="1:11" ht="20.100000000000001" customHeight="1" x14ac:dyDescent="0.25">
      <c r="A21" s="11">
        <f>ÖĞRENCİLİSTESİ!H13</f>
        <v>9</v>
      </c>
      <c r="B21" s="11">
        <f>ÖĞRENCİLİSTESİ!I13</f>
        <v>61</v>
      </c>
      <c r="C21" s="12" t="str">
        <f>ÖĞRENCİLİSTESİ!J13</f>
        <v>AYAZ TAŞDELEN</v>
      </c>
      <c r="D21" s="136"/>
      <c r="E21" s="136"/>
      <c r="F21" s="136"/>
      <c r="G21" s="136"/>
      <c r="H21" s="136"/>
      <c r="I21" s="136"/>
      <c r="J21" s="4" t="e">
        <f t="shared" si="0"/>
        <v>#DIV/0!</v>
      </c>
      <c r="K21" s="60" t="e">
        <f t="shared" si="1"/>
        <v>#DIV/0!</v>
      </c>
    </row>
    <row r="22" spans="1:11" ht="20.100000000000001" customHeight="1" x14ac:dyDescent="0.25">
      <c r="A22" s="11">
        <f>ÖĞRENCİLİSTESİ!H14</f>
        <v>10</v>
      </c>
      <c r="B22" s="11">
        <f>ÖĞRENCİLİSTESİ!I14</f>
        <v>68</v>
      </c>
      <c r="C22" s="12" t="str">
        <f>ÖĞRENCİLİSTESİ!J14</f>
        <v>BERAT BERK KURT</v>
      </c>
      <c r="D22" s="136"/>
      <c r="E22" s="136"/>
      <c r="F22" s="136"/>
      <c r="G22" s="136"/>
      <c r="H22" s="136"/>
      <c r="I22" s="136"/>
      <c r="J22" s="4" t="e">
        <f t="shared" si="0"/>
        <v>#DIV/0!</v>
      </c>
      <c r="K22" s="60" t="e">
        <f t="shared" si="1"/>
        <v>#DIV/0!</v>
      </c>
    </row>
    <row r="23" spans="1:11" ht="20.100000000000001" customHeight="1" x14ac:dyDescent="0.25">
      <c r="A23" s="11">
        <f>ÖĞRENCİLİSTESİ!H15</f>
        <v>11</v>
      </c>
      <c r="B23" s="11">
        <f>ÖĞRENCİLİSTESİ!I15</f>
        <v>77</v>
      </c>
      <c r="C23" s="12" t="str">
        <f>ÖĞRENCİLİSTESİ!J15</f>
        <v>CEYLİN ADA DALAKKAYA</v>
      </c>
      <c r="D23" s="136"/>
      <c r="E23" s="136"/>
      <c r="F23" s="136"/>
      <c r="G23" s="136"/>
      <c r="H23" s="136"/>
      <c r="I23" s="136"/>
      <c r="J23" s="4" t="e">
        <f t="shared" si="0"/>
        <v>#DIV/0!</v>
      </c>
      <c r="K23" s="60" t="e">
        <f t="shared" si="1"/>
        <v>#DIV/0!</v>
      </c>
    </row>
    <row r="24" spans="1:11" ht="20.100000000000001" customHeight="1" x14ac:dyDescent="0.25">
      <c r="A24" s="11">
        <f>ÖĞRENCİLİSTESİ!H16</f>
        <v>12</v>
      </c>
      <c r="B24" s="11">
        <f>ÖĞRENCİLİSTESİ!I16</f>
        <v>106</v>
      </c>
      <c r="C24" s="12" t="str">
        <f>ÖĞRENCİLİSTESİ!J16</f>
        <v>ELİF IRMAK ÖREN</v>
      </c>
      <c r="D24" s="136"/>
      <c r="E24" s="136"/>
      <c r="F24" s="136"/>
      <c r="G24" s="136"/>
      <c r="H24" s="136"/>
      <c r="I24" s="136"/>
      <c r="J24" s="4" t="e">
        <f t="shared" si="0"/>
        <v>#DIV/0!</v>
      </c>
      <c r="K24" s="60" t="e">
        <f t="shared" si="1"/>
        <v>#DIV/0!</v>
      </c>
    </row>
    <row r="25" spans="1:11" ht="20.100000000000001" customHeight="1" x14ac:dyDescent="0.25">
      <c r="A25" s="11">
        <f>ÖĞRENCİLİSTESİ!H17</f>
        <v>13</v>
      </c>
      <c r="B25" s="11">
        <f>ÖĞRENCİLİSTESİ!I17</f>
        <v>122</v>
      </c>
      <c r="C25" s="12" t="str">
        <f>ÖĞRENCİLİSTESİ!J17</f>
        <v>EYLÜL ÖZTÜRK</v>
      </c>
      <c r="D25" s="136"/>
      <c r="E25" s="136"/>
      <c r="F25" s="136"/>
      <c r="G25" s="136"/>
      <c r="H25" s="136"/>
      <c r="I25" s="136"/>
      <c r="J25" s="4" t="e">
        <f t="shared" si="0"/>
        <v>#DIV/0!</v>
      </c>
      <c r="K25" s="60" t="e">
        <f t="shared" si="1"/>
        <v>#DIV/0!</v>
      </c>
    </row>
    <row r="26" spans="1:11" ht="20.100000000000001" customHeight="1" x14ac:dyDescent="0.25">
      <c r="A26" s="11">
        <f>ÖĞRENCİLİSTESİ!H18</f>
        <v>14</v>
      </c>
      <c r="B26" s="11">
        <f>ÖĞRENCİLİSTESİ!I18</f>
        <v>142</v>
      </c>
      <c r="C26" s="12" t="str">
        <f>ÖĞRENCİLİSTESİ!J18</f>
        <v>ILGIN BALYEMEZ</v>
      </c>
      <c r="D26" s="136"/>
      <c r="E26" s="136"/>
      <c r="F26" s="136"/>
      <c r="G26" s="136"/>
      <c r="H26" s="136"/>
      <c r="I26" s="136"/>
      <c r="J26" s="4" t="e">
        <f t="shared" si="0"/>
        <v>#DIV/0!</v>
      </c>
      <c r="K26" s="60" t="e">
        <f t="shared" si="1"/>
        <v>#DIV/0!</v>
      </c>
    </row>
    <row r="27" spans="1:11" ht="20.100000000000001" customHeight="1" x14ac:dyDescent="0.25">
      <c r="A27" s="11">
        <f>ÖĞRENCİLİSTESİ!H19</f>
        <v>15</v>
      </c>
      <c r="B27" s="11">
        <f>ÖĞRENCİLİSTESİ!I19</f>
        <v>146</v>
      </c>
      <c r="C27" s="12" t="str">
        <f>ÖĞRENCİLİSTESİ!J19</f>
        <v>IRMAK BALYEMEZ</v>
      </c>
      <c r="D27" s="136"/>
      <c r="E27" s="136"/>
      <c r="F27" s="136"/>
      <c r="G27" s="136"/>
      <c r="H27" s="136"/>
      <c r="I27" s="136"/>
      <c r="J27" s="4" t="e">
        <f t="shared" si="0"/>
        <v>#DIV/0!</v>
      </c>
      <c r="K27" s="60" t="e">
        <f t="shared" si="1"/>
        <v>#DIV/0!</v>
      </c>
    </row>
    <row r="28" spans="1:11" ht="20.100000000000001" customHeight="1" x14ac:dyDescent="0.25">
      <c r="A28" s="11">
        <f>ÖĞRENCİLİSTESİ!H20</f>
        <v>16</v>
      </c>
      <c r="B28" s="11">
        <f>ÖĞRENCİLİSTESİ!I20</f>
        <v>179</v>
      </c>
      <c r="C28" s="12" t="str">
        <f>ÖĞRENCİLİSTESİ!J20</f>
        <v>KUZEY AYGÜN</v>
      </c>
      <c r="D28" s="136"/>
      <c r="E28" s="136"/>
      <c r="F28" s="136"/>
      <c r="G28" s="136"/>
      <c r="H28" s="136"/>
      <c r="I28" s="136"/>
      <c r="J28" s="4" t="e">
        <f t="shared" si="0"/>
        <v>#DIV/0!</v>
      </c>
      <c r="K28" s="60" t="e">
        <f t="shared" si="1"/>
        <v>#DIV/0!</v>
      </c>
    </row>
    <row r="29" spans="1:11" ht="20.100000000000001" customHeight="1" x14ac:dyDescent="0.25">
      <c r="A29" s="11">
        <f>ÖĞRENCİLİSTESİ!H21</f>
        <v>17</v>
      </c>
      <c r="B29" s="11">
        <f>ÖĞRENCİLİSTESİ!I21</f>
        <v>184</v>
      </c>
      <c r="C29" s="12" t="str">
        <f>ÖĞRENCİLİSTESİ!J21</f>
        <v>MEHMET ARİF DENİZ</v>
      </c>
      <c r="D29" s="136"/>
      <c r="E29" s="136"/>
      <c r="F29" s="136"/>
      <c r="G29" s="136"/>
      <c r="H29" s="136"/>
      <c r="I29" s="136"/>
      <c r="J29" s="4" t="e">
        <f t="shared" si="0"/>
        <v>#DIV/0!</v>
      </c>
      <c r="K29" s="60" t="e">
        <f t="shared" si="1"/>
        <v>#DIV/0!</v>
      </c>
    </row>
    <row r="30" spans="1:11" ht="20.100000000000001" customHeight="1" x14ac:dyDescent="0.25">
      <c r="A30" s="11">
        <f>ÖĞRENCİLİSTESİ!H22</f>
        <v>18</v>
      </c>
      <c r="B30" s="11">
        <f>ÖĞRENCİLİSTESİ!I22</f>
        <v>188</v>
      </c>
      <c r="C30" s="12" t="str">
        <f>ÖĞRENCİLİSTESİ!J22</f>
        <v>MEHMET SENCER YARAR</v>
      </c>
      <c r="D30" s="136"/>
      <c r="E30" s="136"/>
      <c r="F30" s="136"/>
      <c r="G30" s="136"/>
      <c r="H30" s="136"/>
      <c r="I30" s="136"/>
      <c r="J30" s="4" t="e">
        <f t="shared" si="0"/>
        <v>#DIV/0!</v>
      </c>
      <c r="K30" s="60" t="e">
        <f t="shared" si="1"/>
        <v>#DIV/0!</v>
      </c>
    </row>
    <row r="31" spans="1:11" ht="20.100000000000001" customHeight="1" x14ac:dyDescent="0.25">
      <c r="A31" s="11">
        <f>ÖĞRENCİLİSTESİ!H23</f>
        <v>19</v>
      </c>
      <c r="B31" s="11">
        <f>ÖĞRENCİLİSTESİ!I23</f>
        <v>198</v>
      </c>
      <c r="C31" s="12" t="str">
        <f>ÖĞRENCİLİSTESİ!J23</f>
        <v>ÖMER FARUK BALTAŞ</v>
      </c>
      <c r="D31" s="136"/>
      <c r="E31" s="136"/>
      <c r="F31" s="136"/>
      <c r="G31" s="136"/>
      <c r="H31" s="136"/>
      <c r="I31" s="136"/>
      <c r="J31" s="4" t="e">
        <f t="shared" si="0"/>
        <v>#DIV/0!</v>
      </c>
      <c r="K31" s="60" t="e">
        <f t="shared" si="1"/>
        <v>#DIV/0!</v>
      </c>
    </row>
    <row r="32" spans="1:11" ht="20.100000000000001" customHeight="1" x14ac:dyDescent="0.25">
      <c r="A32" s="11">
        <f>ÖĞRENCİLİSTESİ!H24</f>
        <v>20</v>
      </c>
      <c r="B32" s="11">
        <f>ÖĞRENCİLİSTESİ!I24</f>
        <v>200</v>
      </c>
      <c r="C32" s="12" t="str">
        <f>ÖĞRENCİLİSTESİ!J24</f>
        <v>ÖMER KOŞAR</v>
      </c>
      <c r="D32" s="136"/>
      <c r="E32" s="136"/>
      <c r="F32" s="136"/>
      <c r="G32" s="136"/>
      <c r="H32" s="136"/>
      <c r="I32" s="136"/>
      <c r="J32" s="4" t="e">
        <f t="shared" si="0"/>
        <v>#DIV/0!</v>
      </c>
      <c r="K32" s="60" t="e">
        <f t="shared" si="1"/>
        <v>#DIV/0!</v>
      </c>
    </row>
    <row r="33" spans="1:11" ht="20.100000000000001" customHeight="1" x14ac:dyDescent="0.25">
      <c r="A33" s="11">
        <f>ÖĞRENCİLİSTESİ!H25</f>
        <v>21</v>
      </c>
      <c r="B33" s="11">
        <f>ÖĞRENCİLİSTESİ!I25</f>
        <v>219</v>
      </c>
      <c r="C33" s="12" t="str">
        <f>ÖĞRENCİLİSTESİ!J25</f>
        <v>TUĞSEM DURU KARABABA</v>
      </c>
      <c r="D33" s="136"/>
      <c r="E33" s="136"/>
      <c r="F33" s="136"/>
      <c r="G33" s="136"/>
      <c r="H33" s="136"/>
      <c r="I33" s="136"/>
      <c r="J33" s="4" t="e">
        <f t="shared" si="0"/>
        <v>#DIV/0!</v>
      </c>
      <c r="K33" s="60" t="e">
        <f t="shared" si="1"/>
        <v>#DIV/0!</v>
      </c>
    </row>
    <row r="34" spans="1:11" ht="20.100000000000001" customHeight="1" x14ac:dyDescent="0.25">
      <c r="A34" s="11">
        <f>ÖĞRENCİLİSTESİ!H26</f>
        <v>22</v>
      </c>
      <c r="B34" s="11">
        <f>ÖĞRENCİLİSTESİ!I26</f>
        <v>221</v>
      </c>
      <c r="C34" s="12" t="str">
        <f>ÖĞRENCİLİSTESİ!J26</f>
        <v>TUNA ÖZTOPRAK</v>
      </c>
      <c r="D34" s="136"/>
      <c r="E34" s="136"/>
      <c r="F34" s="136"/>
      <c r="G34" s="136"/>
      <c r="H34" s="136"/>
      <c r="I34" s="136"/>
      <c r="J34" s="4" t="e">
        <f t="shared" si="0"/>
        <v>#DIV/0!</v>
      </c>
      <c r="K34" s="60" t="e">
        <f t="shared" si="1"/>
        <v>#DIV/0!</v>
      </c>
    </row>
    <row r="35" spans="1:11" ht="20.100000000000001" customHeight="1" x14ac:dyDescent="0.25">
      <c r="A35" s="11">
        <f>ÖĞRENCİLİSTESİ!H27</f>
        <v>23</v>
      </c>
      <c r="B35" s="11">
        <f>ÖĞRENCİLİSTESİ!I27</f>
        <v>227</v>
      </c>
      <c r="C35" s="12" t="str">
        <f>ÖĞRENCİLİSTESİ!J27</f>
        <v>UMUT DENİZ KOCA</v>
      </c>
      <c r="D35" s="136"/>
      <c r="E35" s="136"/>
      <c r="F35" s="136"/>
      <c r="G35" s="136"/>
      <c r="H35" s="136"/>
      <c r="I35" s="136"/>
      <c r="J35" s="4" t="e">
        <f t="shared" si="0"/>
        <v>#DIV/0!</v>
      </c>
      <c r="K35" s="60" t="e">
        <f t="shared" si="1"/>
        <v>#DIV/0!</v>
      </c>
    </row>
    <row r="36" spans="1:11" ht="20.100000000000001" customHeight="1" x14ac:dyDescent="0.25">
      <c r="A36" s="11">
        <f>ÖĞRENCİLİSTESİ!H28</f>
        <v>24</v>
      </c>
      <c r="B36" s="11">
        <f>ÖĞRENCİLİSTESİ!I28</f>
        <v>239</v>
      </c>
      <c r="C36" s="12" t="str">
        <f>ÖĞRENCİLİSTESİ!J28</f>
        <v>ZEYNEP DİLA ÇELİK</v>
      </c>
      <c r="D36" s="136"/>
      <c r="E36" s="136"/>
      <c r="F36" s="136"/>
      <c r="G36" s="136"/>
      <c r="H36" s="136"/>
      <c r="I36" s="136"/>
      <c r="J36" s="4" t="e">
        <f t="shared" si="0"/>
        <v>#DIV/0!</v>
      </c>
      <c r="K36" s="60" t="e">
        <f t="shared" si="1"/>
        <v>#DIV/0!</v>
      </c>
    </row>
    <row r="37" spans="1:11" ht="20.100000000000001" customHeight="1" x14ac:dyDescent="0.25">
      <c r="A37" s="11">
        <f>ÖĞRENCİLİSTESİ!H29</f>
        <v>25</v>
      </c>
      <c r="B37" s="11">
        <f>ÖĞRENCİLİSTESİ!I29</f>
        <v>253</v>
      </c>
      <c r="C37" s="12" t="str">
        <f>ÖĞRENCİLİSTESİ!J29</f>
        <v>MEHMET EREN EKER</v>
      </c>
      <c r="D37" s="136"/>
      <c r="E37" s="136"/>
      <c r="F37" s="136"/>
      <c r="G37" s="136"/>
      <c r="H37" s="136"/>
      <c r="I37" s="136"/>
      <c r="J37" s="4" t="e">
        <f t="shared" si="0"/>
        <v>#DIV/0!</v>
      </c>
      <c r="K37" s="60" t="e">
        <f t="shared" si="1"/>
        <v>#DIV/0!</v>
      </c>
    </row>
    <row r="38" spans="1:11" ht="20.100000000000001" customHeight="1" x14ac:dyDescent="0.25">
      <c r="A38" s="11">
        <f>ÖĞRENCİLİSTESİ!H30</f>
        <v>26</v>
      </c>
      <c r="B38" s="11">
        <f>ÖĞRENCİLİSTESİ!I30</f>
        <v>0</v>
      </c>
      <c r="C38" s="12">
        <f>ÖĞRENCİLİSTESİ!J30</f>
        <v>0</v>
      </c>
      <c r="D38" s="136"/>
      <c r="E38" s="136"/>
      <c r="F38" s="136"/>
      <c r="G38" s="136"/>
      <c r="H38" s="136"/>
      <c r="I38" s="136"/>
      <c r="J38" s="4" t="e">
        <f t="shared" si="0"/>
        <v>#DIV/0!</v>
      </c>
      <c r="K38" s="60" t="e">
        <f t="shared" si="1"/>
        <v>#DIV/0!</v>
      </c>
    </row>
    <row r="39" spans="1:11" ht="20.100000000000001" customHeight="1" x14ac:dyDescent="0.25">
      <c r="A39" s="11">
        <f>ÖĞRENCİLİSTESİ!H31</f>
        <v>27</v>
      </c>
      <c r="B39" s="11">
        <f>ÖĞRENCİLİSTESİ!I31</f>
        <v>0</v>
      </c>
      <c r="C39" s="12">
        <f>ÖĞRENCİLİSTESİ!J31</f>
        <v>0</v>
      </c>
      <c r="D39" s="137"/>
      <c r="E39" s="137"/>
      <c r="F39" s="137"/>
      <c r="G39" s="137"/>
      <c r="H39" s="137"/>
      <c r="I39" s="137"/>
      <c r="J39" s="4" t="e">
        <f t="shared" si="0"/>
        <v>#DIV/0!</v>
      </c>
      <c r="K39" s="60" t="e">
        <f t="shared" si="1"/>
        <v>#DIV/0!</v>
      </c>
    </row>
    <row r="40" spans="1:11" ht="20.100000000000001" customHeight="1" x14ac:dyDescent="0.25">
      <c r="A40" s="11">
        <f>ÖĞRENCİLİSTESİ!H32</f>
        <v>28</v>
      </c>
      <c r="B40" s="11">
        <f>ÖĞRENCİLİSTESİ!I32</f>
        <v>0</v>
      </c>
      <c r="C40" s="12">
        <f>ÖĞRENCİLİSTESİ!J32</f>
        <v>0</v>
      </c>
      <c r="D40" s="136"/>
      <c r="E40" s="136"/>
      <c r="F40" s="136"/>
      <c r="G40" s="136"/>
      <c r="H40" s="136"/>
      <c r="I40" s="136"/>
      <c r="J40" s="4" t="e">
        <f t="shared" si="0"/>
        <v>#DIV/0!</v>
      </c>
      <c r="K40" s="60" t="e">
        <f t="shared" si="1"/>
        <v>#DIV/0!</v>
      </c>
    </row>
    <row r="41" spans="1:11" ht="20.100000000000001" customHeight="1" x14ac:dyDescent="0.25">
      <c r="A41" s="11">
        <f>ÖĞRENCİLİSTESİ!H33</f>
        <v>29</v>
      </c>
      <c r="B41" s="11">
        <f>ÖĞRENCİLİSTESİ!I33</f>
        <v>0</v>
      </c>
      <c r="C41" s="12">
        <f>ÖĞRENCİLİSTESİ!J33</f>
        <v>0</v>
      </c>
      <c r="D41" s="136"/>
      <c r="E41" s="136"/>
      <c r="F41" s="136"/>
      <c r="G41" s="136"/>
      <c r="H41" s="136"/>
      <c r="I41" s="136"/>
      <c r="J41" s="4" t="e">
        <f t="shared" si="0"/>
        <v>#DIV/0!</v>
      </c>
      <c r="K41" s="60" t="e">
        <f t="shared" si="1"/>
        <v>#DIV/0!</v>
      </c>
    </row>
    <row r="42" spans="1:11" ht="20.100000000000001" customHeight="1" x14ac:dyDescent="0.25">
      <c r="A42" s="11">
        <f>ÖĞRENCİLİSTESİ!H34</f>
        <v>30</v>
      </c>
      <c r="B42" s="11">
        <f>ÖĞRENCİLİSTESİ!I34</f>
        <v>0</v>
      </c>
      <c r="C42" s="12">
        <f>ÖĞRENCİLİSTESİ!J34</f>
        <v>0</v>
      </c>
      <c r="D42" s="2"/>
      <c r="E42" s="3"/>
      <c r="F42" s="3"/>
      <c r="G42" s="3"/>
      <c r="H42" s="3"/>
      <c r="I42" s="3"/>
      <c r="J42" s="4" t="e">
        <f t="shared" si="0"/>
        <v>#DIV/0!</v>
      </c>
      <c r="K42" s="60" t="e">
        <f t="shared" si="1"/>
        <v>#DIV/0!</v>
      </c>
    </row>
    <row r="43" spans="1:11" ht="20.100000000000001" customHeight="1" x14ac:dyDescent="0.25">
      <c r="A43" s="11">
        <f>ÖĞRENCİLİSTESİ!H35</f>
        <v>31</v>
      </c>
      <c r="B43" s="11">
        <f>ÖĞRENCİLİSTESİ!I35</f>
        <v>0</v>
      </c>
      <c r="C43" s="12">
        <f>ÖĞRENCİLİSTESİ!J35</f>
        <v>0</v>
      </c>
      <c r="D43" s="2"/>
      <c r="E43" s="3"/>
      <c r="F43" s="3"/>
      <c r="G43" s="3"/>
      <c r="H43" s="3"/>
      <c r="I43" s="3"/>
      <c r="J43" s="4" t="e">
        <f t="shared" si="0"/>
        <v>#DIV/0!</v>
      </c>
      <c r="K43" s="60" t="e">
        <f t="shared" si="1"/>
        <v>#DIV/0!</v>
      </c>
    </row>
    <row r="44" spans="1:11" ht="20.100000000000001" customHeight="1" x14ac:dyDescent="0.25">
      <c r="A44" s="11">
        <f>ÖĞRENCİLİSTESİ!H36</f>
        <v>32</v>
      </c>
      <c r="B44" s="11">
        <f>ÖĞRENCİLİSTESİ!I36</f>
        <v>0</v>
      </c>
      <c r="C44" s="12">
        <f>ÖĞRENCİLİSTESİ!J36</f>
        <v>0</v>
      </c>
      <c r="D44" s="2"/>
      <c r="E44" s="3"/>
      <c r="F44" s="3"/>
      <c r="G44" s="3"/>
      <c r="H44" s="3"/>
      <c r="I44" s="3"/>
      <c r="J44" s="4" t="e">
        <f t="shared" si="0"/>
        <v>#DIV/0!</v>
      </c>
      <c r="K44" s="60" t="e">
        <f t="shared" si="1"/>
        <v>#DIV/0!</v>
      </c>
    </row>
    <row r="45" spans="1:11" ht="20.100000000000001" customHeight="1" x14ac:dyDescent="0.25">
      <c r="A45" s="11">
        <f>ÖĞRENCİLİSTESİ!H37</f>
        <v>33</v>
      </c>
      <c r="B45" s="11">
        <f>ÖĞRENCİLİSTESİ!I37</f>
        <v>0</v>
      </c>
      <c r="C45" s="12">
        <f>ÖĞRENCİLİSTESİ!J37</f>
        <v>0</v>
      </c>
      <c r="D45" s="2"/>
      <c r="E45" s="3"/>
      <c r="F45" s="3"/>
      <c r="G45" s="3"/>
      <c r="H45" s="3"/>
      <c r="I45" s="3"/>
      <c r="J45" s="4" t="e">
        <f t="shared" si="0"/>
        <v>#DIV/0!</v>
      </c>
      <c r="K45" s="60" t="e">
        <f t="shared" si="1"/>
        <v>#DIV/0!</v>
      </c>
    </row>
    <row r="46" spans="1:11" ht="20.100000000000001" customHeight="1" x14ac:dyDescent="0.25">
      <c r="A46" s="11">
        <f>ÖĞRENCİLİSTESİ!H38</f>
        <v>34</v>
      </c>
      <c r="B46" s="11">
        <f>ÖĞRENCİLİSTESİ!I38</f>
        <v>0</v>
      </c>
      <c r="C46" s="12">
        <f>ÖĞRENCİLİSTESİ!J38</f>
        <v>0</v>
      </c>
      <c r="D46" s="2"/>
      <c r="E46" s="3"/>
      <c r="F46" s="3"/>
      <c r="G46" s="3"/>
      <c r="H46" s="3"/>
      <c r="I46" s="3"/>
      <c r="J46" s="4" t="e">
        <f t="shared" si="0"/>
        <v>#DIV/0!</v>
      </c>
      <c r="K46" s="60" t="e">
        <f t="shared" si="1"/>
        <v>#DIV/0!</v>
      </c>
    </row>
    <row r="47" spans="1:11" ht="20.100000000000001" customHeight="1" x14ac:dyDescent="0.25">
      <c r="A47" s="11">
        <f>ÖĞRENCİLİSTESİ!H39</f>
        <v>35</v>
      </c>
      <c r="B47" s="11">
        <f>ÖĞRENCİLİSTESİ!I39</f>
        <v>0</v>
      </c>
      <c r="C47" s="12">
        <f>ÖĞRENCİLİSTESİ!J39</f>
        <v>0</v>
      </c>
      <c r="D47" s="2"/>
      <c r="E47" s="3"/>
      <c r="F47" s="3"/>
      <c r="G47" s="3"/>
      <c r="H47" s="3"/>
      <c r="I47" s="3"/>
      <c r="J47" s="4" t="e">
        <f t="shared" si="0"/>
        <v>#DIV/0!</v>
      </c>
      <c r="K47" s="60" t="e">
        <f t="shared" si="1"/>
        <v>#DIV/0!</v>
      </c>
    </row>
    <row r="48" spans="1:11" ht="20.100000000000001" customHeight="1" x14ac:dyDescent="0.25">
      <c r="A48" s="11">
        <f>ÖĞRENCİLİSTESİ!H40</f>
        <v>36</v>
      </c>
      <c r="B48" s="11">
        <f>ÖĞRENCİLİSTESİ!I40</f>
        <v>0</v>
      </c>
      <c r="C48" s="12">
        <f>ÖĞRENCİLİSTESİ!J40</f>
        <v>0</v>
      </c>
      <c r="D48" s="2"/>
      <c r="E48" s="3"/>
      <c r="F48" s="3"/>
      <c r="G48" s="3"/>
      <c r="H48" s="3"/>
      <c r="I48" s="3"/>
      <c r="J48" s="4" t="e">
        <f t="shared" si="0"/>
        <v>#DIV/0!</v>
      </c>
      <c r="K48" s="60" t="e">
        <f t="shared" si="1"/>
        <v>#DIV/0!</v>
      </c>
    </row>
    <row r="49" spans="1:13" ht="20.100000000000001" customHeight="1" x14ac:dyDescent="0.25">
      <c r="A49" s="11">
        <f>ÖĞRENCİLİSTESİ!H41</f>
        <v>37</v>
      </c>
      <c r="B49" s="11">
        <f>ÖĞRENCİLİSTESİ!I41</f>
        <v>0</v>
      </c>
      <c r="C49" s="12">
        <f>ÖĞRENCİLİSTESİ!J41</f>
        <v>0</v>
      </c>
      <c r="D49" s="2"/>
      <c r="E49" s="3"/>
      <c r="F49" s="3"/>
      <c r="G49" s="3"/>
      <c r="H49" s="3"/>
      <c r="I49" s="3"/>
      <c r="J49" s="4" t="e">
        <f t="shared" si="0"/>
        <v>#DIV/0!</v>
      </c>
      <c r="K49" s="60" t="e">
        <f t="shared" si="1"/>
        <v>#DIV/0!</v>
      </c>
    </row>
    <row r="50" spans="1:13" ht="20.100000000000001" customHeight="1" x14ac:dyDescent="0.25"/>
    <row r="51" spans="1:13" ht="20.100000000000001" customHeight="1" x14ac:dyDescent="0.25">
      <c r="J51" s="192">
        <f>ÖĞRENCİLİSTESİ!L2</f>
        <v>0</v>
      </c>
      <c r="K51" s="192"/>
      <c r="L51" s="24"/>
      <c r="M51" s="24"/>
    </row>
    <row r="52" spans="1:13" ht="20.100000000000001" customHeight="1" x14ac:dyDescent="0.25">
      <c r="J52" s="188" t="str">
        <f>ÖĞRENCİLİSTESİ!L3</f>
        <v>3/B Sınıf Öğretmeni</v>
      </c>
      <c r="K52" s="188"/>
      <c r="L52" s="24"/>
      <c r="M52" s="24"/>
    </row>
    <row r="53" spans="1:13" x14ac:dyDescent="0.25">
      <c r="J53" s="25"/>
      <c r="K53" s="71"/>
      <c r="L53" s="24"/>
      <c r="M53" s="24"/>
    </row>
    <row r="54" spans="1:13" x14ac:dyDescent="0.25">
      <c r="J54" s="25"/>
      <c r="K54" s="71"/>
      <c r="L54" s="24"/>
      <c r="M54" s="24"/>
    </row>
    <row r="55" spans="1:13" x14ac:dyDescent="0.25">
      <c r="J55" s="25"/>
      <c r="K55" s="71"/>
      <c r="L55" s="24"/>
      <c r="M55" s="24"/>
    </row>
  </sheetData>
  <protectedRanges>
    <protectedRange sqref="A13:C49" name="Aralık1_1_1_1"/>
  </protectedRanges>
  <mergeCells count="15">
    <mergeCell ref="A2:B2"/>
    <mergeCell ref="A1:K1"/>
    <mergeCell ref="C2:K2"/>
    <mergeCell ref="A3:A11"/>
    <mergeCell ref="B3:B11"/>
    <mergeCell ref="D3:D11"/>
    <mergeCell ref="K3:K12"/>
    <mergeCell ref="J51:K51"/>
    <mergeCell ref="J52:K52"/>
    <mergeCell ref="E3:E11"/>
    <mergeCell ref="F3:F11"/>
    <mergeCell ref="G3:G11"/>
    <mergeCell ref="H3:H11"/>
    <mergeCell ref="I3:I11"/>
    <mergeCell ref="J3:J1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4"/>
  <sheetViews>
    <sheetView zoomScaleNormal="100" workbookViewId="0">
      <selection sqref="A1:AE1"/>
    </sheetView>
  </sheetViews>
  <sheetFormatPr defaultRowHeight="15.75" x14ac:dyDescent="0.25"/>
  <cols>
    <col min="1" max="1" width="4.7109375" style="35" customWidth="1"/>
    <col min="2" max="2" width="6.42578125" style="35" customWidth="1"/>
    <col min="3" max="3" width="27.7109375" style="35" customWidth="1"/>
    <col min="4" max="15" width="3.42578125" style="1" customWidth="1"/>
    <col min="16" max="16" width="6.42578125" style="1" customWidth="1"/>
    <col min="17" max="29" width="3.42578125" style="1" customWidth="1"/>
    <col min="30" max="30" width="5.7109375" style="47" customWidth="1"/>
    <col min="31" max="31" width="13.7109375" style="5" customWidth="1"/>
    <col min="32" max="32" width="5.7109375" style="1" customWidth="1"/>
    <col min="33" max="35" width="7.7109375" style="1" customWidth="1"/>
    <col min="36" max="16384" width="9.140625" style="1"/>
  </cols>
  <sheetData>
    <row r="1" spans="1:31" ht="20.100000000000001" customHeight="1" x14ac:dyDescent="0.25">
      <c r="A1" s="207" t="str">
        <f>ÖĞRENCİLİSTESİ!A1</f>
        <v>2021-2022 EĞİTİM ÖĞRETİM YILI ŞÜKRÜPAŞA. İLKOKULU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9"/>
    </row>
    <row r="2" spans="1:31" ht="20.100000000000001" customHeight="1" x14ac:dyDescent="0.25">
      <c r="A2" s="207" t="str">
        <f>ÖĞRENCİLİSTESİ!B3</f>
        <v>3/B</v>
      </c>
      <c r="B2" s="209"/>
      <c r="C2" s="207" t="s">
        <v>178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08"/>
      <c r="AE2" s="209"/>
    </row>
    <row r="3" spans="1:31" ht="87" customHeight="1" x14ac:dyDescent="0.25">
      <c r="A3" s="28"/>
      <c r="B3" s="29"/>
      <c r="C3" s="212"/>
      <c r="D3" s="210" t="s">
        <v>177</v>
      </c>
      <c r="E3" s="210" t="s">
        <v>188</v>
      </c>
      <c r="F3" s="210" t="s">
        <v>179</v>
      </c>
      <c r="G3" s="210" t="s">
        <v>180</v>
      </c>
      <c r="H3" s="210" t="s">
        <v>181</v>
      </c>
      <c r="I3" s="210" t="s">
        <v>182</v>
      </c>
      <c r="J3" s="210" t="s">
        <v>183</v>
      </c>
      <c r="K3" s="210" t="s">
        <v>184</v>
      </c>
      <c r="L3" s="210" t="s">
        <v>185</v>
      </c>
      <c r="M3" s="210" t="s">
        <v>186</v>
      </c>
      <c r="N3" s="210" t="s">
        <v>187</v>
      </c>
      <c r="O3" s="210" t="s">
        <v>189</v>
      </c>
      <c r="P3" s="210" t="s">
        <v>190</v>
      </c>
      <c r="Q3" s="210" t="s">
        <v>191</v>
      </c>
      <c r="R3" s="206" t="s">
        <v>192</v>
      </c>
      <c r="S3" s="206" t="s">
        <v>193</v>
      </c>
      <c r="T3" s="206" t="s">
        <v>194</v>
      </c>
      <c r="U3" s="206" t="s">
        <v>195</v>
      </c>
      <c r="V3" s="206" t="s">
        <v>196</v>
      </c>
      <c r="W3" s="206" t="s">
        <v>197</v>
      </c>
      <c r="X3" s="206" t="s">
        <v>199</v>
      </c>
      <c r="Y3" s="206" t="s">
        <v>201</v>
      </c>
      <c r="Z3" s="206" t="s">
        <v>200</v>
      </c>
      <c r="AA3" s="206" t="s">
        <v>202</v>
      </c>
      <c r="AB3" s="206" t="s">
        <v>203</v>
      </c>
      <c r="AC3" s="206" t="s">
        <v>204</v>
      </c>
      <c r="AD3" s="211" t="s">
        <v>69</v>
      </c>
      <c r="AE3" s="199" t="s">
        <v>11</v>
      </c>
    </row>
    <row r="4" spans="1:31" ht="87" customHeight="1" x14ac:dyDescent="0.25">
      <c r="A4" s="30"/>
      <c r="B4" s="31"/>
      <c r="C4" s="213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9"/>
      <c r="AE4" s="199"/>
    </row>
    <row r="5" spans="1:31" ht="87" customHeight="1" x14ac:dyDescent="0.25">
      <c r="A5" s="30"/>
      <c r="B5" s="31"/>
      <c r="C5" s="213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9"/>
      <c r="AE5" s="199"/>
    </row>
    <row r="6" spans="1:31" ht="87" customHeight="1" x14ac:dyDescent="0.25">
      <c r="A6" s="30"/>
      <c r="B6" s="31"/>
      <c r="C6" s="213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9"/>
      <c r="AE6" s="199"/>
    </row>
    <row r="7" spans="1:31" ht="87" customHeight="1" x14ac:dyDescent="0.25">
      <c r="A7" s="30"/>
      <c r="B7" s="31"/>
      <c r="C7" s="214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9"/>
      <c r="AE7" s="199"/>
    </row>
    <row r="8" spans="1:31" ht="20.100000000000001" customHeight="1" x14ac:dyDescent="0.25">
      <c r="A8" s="9" t="s">
        <v>1</v>
      </c>
      <c r="B8" s="9" t="s">
        <v>0</v>
      </c>
      <c r="C8" s="20" t="s">
        <v>198</v>
      </c>
      <c r="D8" s="94">
        <v>1</v>
      </c>
      <c r="E8" s="94">
        <v>2</v>
      </c>
      <c r="F8" s="94">
        <v>3</v>
      </c>
      <c r="G8" s="94">
        <v>4</v>
      </c>
      <c r="H8" s="94">
        <v>5</v>
      </c>
      <c r="I8" s="94">
        <v>6</v>
      </c>
      <c r="J8" s="94">
        <v>7</v>
      </c>
      <c r="K8" s="94">
        <v>8</v>
      </c>
      <c r="L8" s="94">
        <v>9</v>
      </c>
      <c r="M8" s="94">
        <v>10</v>
      </c>
      <c r="N8" s="94">
        <v>11</v>
      </c>
      <c r="O8" s="94">
        <v>12</v>
      </c>
      <c r="P8" s="94">
        <v>13</v>
      </c>
      <c r="Q8" s="94">
        <v>14</v>
      </c>
      <c r="R8" s="94">
        <v>15</v>
      </c>
      <c r="S8" s="94">
        <v>16</v>
      </c>
      <c r="T8" s="94">
        <v>17</v>
      </c>
      <c r="U8" s="94">
        <v>18</v>
      </c>
      <c r="V8" s="94">
        <v>19</v>
      </c>
      <c r="W8" s="94">
        <v>20</v>
      </c>
      <c r="X8" s="94">
        <v>21</v>
      </c>
      <c r="Y8" s="94">
        <v>22</v>
      </c>
      <c r="Z8" s="94">
        <v>23</v>
      </c>
      <c r="AA8" s="94">
        <v>24</v>
      </c>
      <c r="AB8" s="94">
        <v>25</v>
      </c>
      <c r="AC8" s="94">
        <v>26</v>
      </c>
      <c r="AD8" s="200"/>
      <c r="AE8" s="200"/>
    </row>
    <row r="9" spans="1:31" ht="20.100000000000001" customHeight="1" x14ac:dyDescent="0.25">
      <c r="A9" s="11">
        <f>ÖĞRENCİLİSTESİ!A5</f>
        <v>1</v>
      </c>
      <c r="B9" s="11">
        <f>ÖĞRENCİLİSTESİ!B5</f>
        <v>5</v>
      </c>
      <c r="C9" s="12" t="str">
        <f>ÖĞRENCİLİSTESİ!C5</f>
        <v>BİLAL ENSAR ERTAŞ</v>
      </c>
      <c r="D9" s="3">
        <v>3</v>
      </c>
      <c r="E9" s="3">
        <v>3</v>
      </c>
      <c r="F9" s="3">
        <v>3</v>
      </c>
      <c r="G9" s="3">
        <v>3</v>
      </c>
      <c r="H9" s="3">
        <v>3</v>
      </c>
      <c r="I9" s="3">
        <v>3</v>
      </c>
      <c r="J9" s="3">
        <v>3</v>
      </c>
      <c r="K9" s="3">
        <v>3</v>
      </c>
      <c r="L9" s="3">
        <v>3</v>
      </c>
      <c r="M9" s="3">
        <v>3</v>
      </c>
      <c r="N9" s="3">
        <v>3</v>
      </c>
      <c r="O9" s="3">
        <v>3</v>
      </c>
      <c r="P9" s="3">
        <v>3</v>
      </c>
      <c r="Q9" s="3">
        <v>3</v>
      </c>
      <c r="R9" s="3">
        <v>3</v>
      </c>
      <c r="S9" s="3">
        <v>3</v>
      </c>
      <c r="T9" s="3">
        <v>3</v>
      </c>
      <c r="U9" s="3">
        <v>3</v>
      </c>
      <c r="V9" s="3">
        <v>3</v>
      </c>
      <c r="W9" s="3">
        <v>3</v>
      </c>
      <c r="X9" s="3">
        <v>3</v>
      </c>
      <c r="Y9" s="3">
        <v>3</v>
      </c>
      <c r="Z9" s="3">
        <v>3</v>
      </c>
      <c r="AA9" s="3">
        <v>3</v>
      </c>
      <c r="AB9" s="3">
        <v>3</v>
      </c>
      <c r="AC9" s="3">
        <v>3</v>
      </c>
      <c r="AD9" s="115">
        <f t="shared" ref="AD9:AD45" si="0">AVERAGEA(D9:Q9)</f>
        <v>3</v>
      </c>
      <c r="AE9" s="60" t="str">
        <f t="shared" ref="AE9:AE45" si="1">IF(AD9&lt;1.5,"Geliştirilmeli",IF(AD9&gt;2.44,"Çok İyi","İyi"))</f>
        <v>Çok İyi</v>
      </c>
    </row>
    <row r="10" spans="1:31" ht="20.100000000000001" customHeight="1" x14ac:dyDescent="0.25">
      <c r="A10" s="11">
        <f>ÖĞRENCİLİSTESİ!A6</f>
        <v>2</v>
      </c>
      <c r="B10" s="11">
        <f>ÖĞRENCİLİSTESİ!B6</f>
        <v>12</v>
      </c>
      <c r="C10" s="12" t="str">
        <f>ÖĞRENCİLİSTESİ!C6</f>
        <v>ARDA ÇATAL</v>
      </c>
      <c r="D10" s="3">
        <v>3</v>
      </c>
      <c r="E10" s="3">
        <v>3</v>
      </c>
      <c r="F10" s="3">
        <v>3</v>
      </c>
      <c r="G10" s="3">
        <v>3</v>
      </c>
      <c r="H10" s="3">
        <v>3</v>
      </c>
      <c r="I10" s="3">
        <v>3</v>
      </c>
      <c r="J10" s="3">
        <v>3</v>
      </c>
      <c r="K10" s="3">
        <v>3</v>
      </c>
      <c r="L10" s="3">
        <v>3</v>
      </c>
      <c r="M10" s="3">
        <v>3</v>
      </c>
      <c r="N10" s="3">
        <v>3</v>
      </c>
      <c r="O10" s="3">
        <v>3</v>
      </c>
      <c r="P10" s="3">
        <v>3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115">
        <f t="shared" si="0"/>
        <v>3</v>
      </c>
      <c r="AE10" s="60" t="str">
        <f t="shared" si="1"/>
        <v>Çok İyi</v>
      </c>
    </row>
    <row r="11" spans="1:31" ht="20.100000000000001" customHeight="1" x14ac:dyDescent="0.25">
      <c r="A11" s="11">
        <f>ÖĞRENCİLİSTESİ!A7</f>
        <v>3</v>
      </c>
      <c r="B11" s="11">
        <f>ÖĞRENCİLİSTESİ!B7</f>
        <v>38</v>
      </c>
      <c r="C11" s="12" t="str">
        <f>ÖĞRENCİLİSTESİ!C7</f>
        <v>AYŞE BUĞLEM İMROZ</v>
      </c>
      <c r="D11" s="3">
        <v>3</v>
      </c>
      <c r="E11" s="3">
        <v>3</v>
      </c>
      <c r="F11" s="3">
        <v>3</v>
      </c>
      <c r="G11" s="3">
        <v>3</v>
      </c>
      <c r="H11" s="3">
        <v>3</v>
      </c>
      <c r="I11" s="3">
        <v>3</v>
      </c>
      <c r="J11" s="3">
        <v>3</v>
      </c>
      <c r="K11" s="3">
        <v>3</v>
      </c>
      <c r="L11" s="3">
        <v>3</v>
      </c>
      <c r="M11" s="3">
        <v>3</v>
      </c>
      <c r="N11" s="3">
        <v>3</v>
      </c>
      <c r="O11" s="3">
        <v>3</v>
      </c>
      <c r="P11" s="3">
        <v>3</v>
      </c>
      <c r="Q11" s="3">
        <v>3</v>
      </c>
      <c r="R11" s="3">
        <v>3</v>
      </c>
      <c r="S11" s="3">
        <v>3</v>
      </c>
      <c r="T11" s="3">
        <v>3</v>
      </c>
      <c r="U11" s="3">
        <v>3</v>
      </c>
      <c r="V11" s="3">
        <v>3</v>
      </c>
      <c r="W11" s="3">
        <v>3</v>
      </c>
      <c r="X11" s="3">
        <v>3</v>
      </c>
      <c r="Y11" s="3">
        <v>3</v>
      </c>
      <c r="Z11" s="3">
        <v>3</v>
      </c>
      <c r="AA11" s="3">
        <v>3</v>
      </c>
      <c r="AB11" s="3">
        <v>3</v>
      </c>
      <c r="AC11" s="3">
        <v>3</v>
      </c>
      <c r="AD11" s="115">
        <f t="shared" si="0"/>
        <v>3</v>
      </c>
      <c r="AE11" s="60" t="str">
        <f t="shared" si="1"/>
        <v>Çok İyi</v>
      </c>
    </row>
    <row r="12" spans="1:31" ht="20.100000000000001" customHeight="1" x14ac:dyDescent="0.25">
      <c r="A12" s="11">
        <f>ÖĞRENCİLİSTESİ!A8</f>
        <v>4</v>
      </c>
      <c r="B12" s="11">
        <f>ÖĞRENCİLİSTESİ!B8</f>
        <v>44</v>
      </c>
      <c r="C12" s="12" t="str">
        <f>ÖĞRENCİLİSTESİ!C8</f>
        <v>YUSUF EREN KILIÇ</v>
      </c>
      <c r="D12" s="3">
        <v>3</v>
      </c>
      <c r="E12" s="3">
        <v>3</v>
      </c>
      <c r="F12" s="3">
        <v>3</v>
      </c>
      <c r="G12" s="3">
        <v>3</v>
      </c>
      <c r="H12" s="3">
        <v>3</v>
      </c>
      <c r="I12" s="3">
        <v>3</v>
      </c>
      <c r="J12" s="3">
        <v>3</v>
      </c>
      <c r="K12" s="3">
        <v>3</v>
      </c>
      <c r="L12" s="3">
        <v>3</v>
      </c>
      <c r="M12" s="3">
        <v>3</v>
      </c>
      <c r="N12" s="3">
        <v>3</v>
      </c>
      <c r="O12" s="3">
        <v>3</v>
      </c>
      <c r="P12" s="3">
        <v>3</v>
      </c>
      <c r="Q12" s="3">
        <v>3</v>
      </c>
      <c r="R12" s="3">
        <v>3</v>
      </c>
      <c r="S12" s="3">
        <v>3</v>
      </c>
      <c r="T12" s="3">
        <v>3</v>
      </c>
      <c r="U12" s="3">
        <v>3</v>
      </c>
      <c r="V12" s="3">
        <v>3</v>
      </c>
      <c r="W12" s="3">
        <v>3</v>
      </c>
      <c r="X12" s="3">
        <v>3</v>
      </c>
      <c r="Y12" s="3">
        <v>3</v>
      </c>
      <c r="Z12" s="3">
        <v>3</v>
      </c>
      <c r="AA12" s="3">
        <v>3</v>
      </c>
      <c r="AB12" s="3">
        <v>3</v>
      </c>
      <c r="AC12" s="3">
        <v>3</v>
      </c>
      <c r="AD12" s="115">
        <f t="shared" si="0"/>
        <v>3</v>
      </c>
      <c r="AE12" s="60" t="str">
        <f t="shared" si="1"/>
        <v>Çok İyi</v>
      </c>
    </row>
    <row r="13" spans="1:31" ht="20.100000000000001" customHeight="1" x14ac:dyDescent="0.25">
      <c r="A13" s="11">
        <f>ÖĞRENCİLİSTESİ!A9</f>
        <v>5</v>
      </c>
      <c r="B13" s="11">
        <f>ÖĞRENCİLİSTESİ!B9</f>
        <v>50</v>
      </c>
      <c r="C13" s="12" t="str">
        <f>ÖĞRENCİLİSTESİ!C9</f>
        <v>ALİ KORALP ERGİT</v>
      </c>
      <c r="D13" s="3">
        <v>3</v>
      </c>
      <c r="E13" s="3">
        <v>3</v>
      </c>
      <c r="F13" s="3">
        <v>3</v>
      </c>
      <c r="G13" s="3">
        <v>3</v>
      </c>
      <c r="H13" s="3">
        <v>3</v>
      </c>
      <c r="I13" s="3">
        <v>3</v>
      </c>
      <c r="J13" s="3">
        <v>3</v>
      </c>
      <c r="K13" s="3">
        <v>3</v>
      </c>
      <c r="L13" s="3">
        <v>3</v>
      </c>
      <c r="M13" s="3">
        <v>3</v>
      </c>
      <c r="N13" s="3">
        <v>3</v>
      </c>
      <c r="O13" s="3">
        <v>3</v>
      </c>
      <c r="P13" s="3">
        <v>3</v>
      </c>
      <c r="Q13" s="3">
        <v>3</v>
      </c>
      <c r="R13" s="3">
        <v>3</v>
      </c>
      <c r="S13" s="3">
        <v>3</v>
      </c>
      <c r="T13" s="3">
        <v>3</v>
      </c>
      <c r="U13" s="3">
        <v>3</v>
      </c>
      <c r="V13" s="3">
        <v>3</v>
      </c>
      <c r="W13" s="3">
        <v>3</v>
      </c>
      <c r="X13" s="3">
        <v>3</v>
      </c>
      <c r="Y13" s="3">
        <v>3</v>
      </c>
      <c r="Z13" s="3">
        <v>3</v>
      </c>
      <c r="AA13" s="3">
        <v>3</v>
      </c>
      <c r="AB13" s="3">
        <v>3</v>
      </c>
      <c r="AC13" s="3">
        <v>3</v>
      </c>
      <c r="AD13" s="115">
        <f t="shared" si="0"/>
        <v>3</v>
      </c>
      <c r="AE13" s="60" t="str">
        <f t="shared" si="1"/>
        <v>Çok İyi</v>
      </c>
    </row>
    <row r="14" spans="1:31" ht="20.100000000000001" customHeight="1" x14ac:dyDescent="0.25">
      <c r="A14" s="11">
        <f>ÖĞRENCİLİSTESİ!A10</f>
        <v>6</v>
      </c>
      <c r="B14" s="11">
        <f>ÖĞRENCİLİSTESİ!B10</f>
        <v>53</v>
      </c>
      <c r="C14" s="12" t="str">
        <f>ÖĞRENCİLİSTESİ!C10</f>
        <v>ALİ TAHA YILMAZ</v>
      </c>
      <c r="D14" s="3">
        <v>3</v>
      </c>
      <c r="E14" s="3">
        <v>3</v>
      </c>
      <c r="F14" s="3">
        <v>3</v>
      </c>
      <c r="G14" s="3">
        <v>3</v>
      </c>
      <c r="H14" s="3">
        <v>3</v>
      </c>
      <c r="I14" s="3">
        <v>3</v>
      </c>
      <c r="J14" s="3">
        <v>3</v>
      </c>
      <c r="K14" s="3">
        <v>3</v>
      </c>
      <c r="L14" s="3">
        <v>3</v>
      </c>
      <c r="M14" s="3">
        <v>3</v>
      </c>
      <c r="N14" s="3">
        <v>3</v>
      </c>
      <c r="O14" s="3">
        <v>3</v>
      </c>
      <c r="P14" s="3">
        <v>3</v>
      </c>
      <c r="Q14" s="3">
        <v>3</v>
      </c>
      <c r="R14" s="3">
        <v>3</v>
      </c>
      <c r="S14" s="3">
        <v>3</v>
      </c>
      <c r="T14" s="3">
        <v>3</v>
      </c>
      <c r="U14" s="3">
        <v>3</v>
      </c>
      <c r="V14" s="3">
        <v>3</v>
      </c>
      <c r="W14" s="3">
        <v>3</v>
      </c>
      <c r="X14" s="3">
        <v>3</v>
      </c>
      <c r="Y14" s="3">
        <v>3</v>
      </c>
      <c r="Z14" s="3">
        <v>3</v>
      </c>
      <c r="AA14" s="3">
        <v>3</v>
      </c>
      <c r="AB14" s="3">
        <v>3</v>
      </c>
      <c r="AC14" s="3">
        <v>3</v>
      </c>
      <c r="AD14" s="115">
        <f t="shared" si="0"/>
        <v>3</v>
      </c>
      <c r="AE14" s="60" t="str">
        <f t="shared" si="1"/>
        <v>Çok İyi</v>
      </c>
    </row>
    <row r="15" spans="1:31" ht="20.100000000000001" customHeight="1" x14ac:dyDescent="0.25">
      <c r="A15" s="11">
        <f>ÖĞRENCİLİSTESİ!A11</f>
        <v>7</v>
      </c>
      <c r="B15" s="11">
        <f>ÖĞRENCİLİSTESİ!B11</f>
        <v>54</v>
      </c>
      <c r="C15" s="12" t="str">
        <f>ÖĞRENCİLİSTESİ!C11</f>
        <v>ALPEREN ADALI</v>
      </c>
      <c r="D15" s="3">
        <v>3</v>
      </c>
      <c r="E15" s="3">
        <v>3</v>
      </c>
      <c r="F15" s="3">
        <v>3</v>
      </c>
      <c r="G15" s="3">
        <v>3</v>
      </c>
      <c r="H15" s="3">
        <v>3</v>
      </c>
      <c r="I15" s="3">
        <v>3</v>
      </c>
      <c r="J15" s="3">
        <v>3</v>
      </c>
      <c r="K15" s="3">
        <v>3</v>
      </c>
      <c r="L15" s="3">
        <v>3</v>
      </c>
      <c r="M15" s="3">
        <v>3</v>
      </c>
      <c r="N15" s="3">
        <v>3</v>
      </c>
      <c r="O15" s="3">
        <v>3</v>
      </c>
      <c r="P15" s="3">
        <v>3</v>
      </c>
      <c r="Q15" s="3">
        <v>3</v>
      </c>
      <c r="R15" s="3">
        <v>3</v>
      </c>
      <c r="S15" s="3">
        <v>3</v>
      </c>
      <c r="T15" s="3">
        <v>3</v>
      </c>
      <c r="U15" s="3">
        <v>3</v>
      </c>
      <c r="V15" s="3">
        <v>3</v>
      </c>
      <c r="W15" s="3">
        <v>3</v>
      </c>
      <c r="X15" s="3">
        <v>3</v>
      </c>
      <c r="Y15" s="3">
        <v>3</v>
      </c>
      <c r="Z15" s="3">
        <v>3</v>
      </c>
      <c r="AA15" s="3">
        <v>3</v>
      </c>
      <c r="AB15" s="3">
        <v>3</v>
      </c>
      <c r="AC15" s="3">
        <v>3</v>
      </c>
      <c r="AD15" s="115">
        <f t="shared" si="0"/>
        <v>3</v>
      </c>
      <c r="AE15" s="60" t="str">
        <f t="shared" si="1"/>
        <v>Çok İyi</v>
      </c>
    </row>
    <row r="16" spans="1:31" ht="20.100000000000001" customHeight="1" x14ac:dyDescent="0.25">
      <c r="A16" s="11">
        <f>ÖĞRENCİLİSTESİ!A12</f>
        <v>8</v>
      </c>
      <c r="B16" s="11">
        <f>ÖĞRENCİLİSTESİ!B12</f>
        <v>56</v>
      </c>
      <c r="C16" s="12" t="str">
        <f>ÖĞRENCİLİSTESİ!C12</f>
        <v>AMİNE BİNGÖL</v>
      </c>
      <c r="D16" s="3">
        <v>3</v>
      </c>
      <c r="E16" s="3">
        <v>3</v>
      </c>
      <c r="F16" s="3">
        <v>3</v>
      </c>
      <c r="G16" s="3">
        <v>3</v>
      </c>
      <c r="H16" s="3">
        <v>3</v>
      </c>
      <c r="I16" s="3">
        <v>3</v>
      </c>
      <c r="J16" s="3">
        <v>3</v>
      </c>
      <c r="K16" s="3">
        <v>3</v>
      </c>
      <c r="L16" s="3">
        <v>3</v>
      </c>
      <c r="M16" s="3">
        <v>3</v>
      </c>
      <c r="N16" s="3">
        <v>3</v>
      </c>
      <c r="O16" s="3">
        <v>3</v>
      </c>
      <c r="P16" s="3">
        <v>3</v>
      </c>
      <c r="Q16" s="3">
        <v>3</v>
      </c>
      <c r="R16" s="3">
        <v>3</v>
      </c>
      <c r="S16" s="3">
        <v>3</v>
      </c>
      <c r="T16" s="3">
        <v>3</v>
      </c>
      <c r="U16" s="3">
        <v>3</v>
      </c>
      <c r="V16" s="3">
        <v>3</v>
      </c>
      <c r="W16" s="3">
        <v>3</v>
      </c>
      <c r="X16" s="3">
        <v>3</v>
      </c>
      <c r="Y16" s="3">
        <v>3</v>
      </c>
      <c r="Z16" s="3">
        <v>3</v>
      </c>
      <c r="AA16" s="3">
        <v>3</v>
      </c>
      <c r="AB16" s="3">
        <v>3</v>
      </c>
      <c r="AC16" s="3">
        <v>3</v>
      </c>
      <c r="AD16" s="115">
        <f t="shared" si="0"/>
        <v>3</v>
      </c>
      <c r="AE16" s="60" t="str">
        <f t="shared" si="1"/>
        <v>Çok İyi</v>
      </c>
    </row>
    <row r="17" spans="1:31" ht="20.100000000000001" customHeight="1" x14ac:dyDescent="0.25">
      <c r="A17" s="11">
        <f>ÖĞRENCİLİSTESİ!A13</f>
        <v>9</v>
      </c>
      <c r="B17" s="11">
        <f>ÖĞRENCİLİSTESİ!B13</f>
        <v>61</v>
      </c>
      <c r="C17" s="12" t="str">
        <f>ÖĞRENCİLİSTESİ!C13</f>
        <v>AYAZ TAŞDELEN</v>
      </c>
      <c r="D17" s="3">
        <v>3</v>
      </c>
      <c r="E17" s="3">
        <v>3</v>
      </c>
      <c r="F17" s="3">
        <v>3</v>
      </c>
      <c r="G17" s="3">
        <v>3</v>
      </c>
      <c r="H17" s="3">
        <v>3</v>
      </c>
      <c r="I17" s="3">
        <v>3</v>
      </c>
      <c r="J17" s="3">
        <v>3</v>
      </c>
      <c r="K17" s="3">
        <v>3</v>
      </c>
      <c r="L17" s="3">
        <v>3</v>
      </c>
      <c r="M17" s="3">
        <v>3</v>
      </c>
      <c r="N17" s="3">
        <v>3</v>
      </c>
      <c r="O17" s="3">
        <v>3</v>
      </c>
      <c r="P17" s="3">
        <v>3</v>
      </c>
      <c r="Q17" s="3">
        <v>3</v>
      </c>
      <c r="R17" s="3">
        <v>3</v>
      </c>
      <c r="S17" s="3">
        <v>3</v>
      </c>
      <c r="T17" s="3">
        <v>3</v>
      </c>
      <c r="U17" s="3">
        <v>3</v>
      </c>
      <c r="V17" s="3">
        <v>3</v>
      </c>
      <c r="W17" s="3">
        <v>3</v>
      </c>
      <c r="X17" s="3">
        <v>3</v>
      </c>
      <c r="Y17" s="3">
        <v>3</v>
      </c>
      <c r="Z17" s="3">
        <v>3</v>
      </c>
      <c r="AA17" s="3">
        <v>3</v>
      </c>
      <c r="AB17" s="3">
        <v>3</v>
      </c>
      <c r="AC17" s="3">
        <v>3</v>
      </c>
      <c r="AD17" s="115">
        <f t="shared" si="0"/>
        <v>3</v>
      </c>
      <c r="AE17" s="60" t="str">
        <f t="shared" si="1"/>
        <v>Çok İyi</v>
      </c>
    </row>
    <row r="18" spans="1:31" ht="20.100000000000001" customHeight="1" x14ac:dyDescent="0.25">
      <c r="A18" s="11">
        <f>ÖĞRENCİLİSTESİ!A14</f>
        <v>10</v>
      </c>
      <c r="B18" s="11">
        <f>ÖĞRENCİLİSTESİ!B14</f>
        <v>68</v>
      </c>
      <c r="C18" s="12" t="str">
        <f>ÖĞRENCİLİSTESİ!C14</f>
        <v>BERAT BERK KURT</v>
      </c>
      <c r="D18" s="3">
        <v>3</v>
      </c>
      <c r="E18" s="3">
        <v>3</v>
      </c>
      <c r="F18" s="3">
        <v>3</v>
      </c>
      <c r="G18" s="3">
        <v>3</v>
      </c>
      <c r="H18" s="3">
        <v>3</v>
      </c>
      <c r="I18" s="3">
        <v>3</v>
      </c>
      <c r="J18" s="3">
        <v>3</v>
      </c>
      <c r="K18" s="3">
        <v>3</v>
      </c>
      <c r="L18" s="3">
        <v>3</v>
      </c>
      <c r="M18" s="3">
        <v>3</v>
      </c>
      <c r="N18" s="3">
        <v>3</v>
      </c>
      <c r="O18" s="3">
        <v>3</v>
      </c>
      <c r="P18" s="3">
        <v>3</v>
      </c>
      <c r="Q18" s="3">
        <v>3</v>
      </c>
      <c r="R18" s="3">
        <v>3</v>
      </c>
      <c r="S18" s="3">
        <v>3</v>
      </c>
      <c r="T18" s="3">
        <v>3</v>
      </c>
      <c r="U18" s="3">
        <v>3</v>
      </c>
      <c r="V18" s="3">
        <v>3</v>
      </c>
      <c r="W18" s="3">
        <v>3</v>
      </c>
      <c r="X18" s="3">
        <v>3</v>
      </c>
      <c r="Y18" s="3">
        <v>3</v>
      </c>
      <c r="Z18" s="3">
        <v>3</v>
      </c>
      <c r="AA18" s="3">
        <v>3</v>
      </c>
      <c r="AB18" s="3">
        <v>3</v>
      </c>
      <c r="AC18" s="3">
        <v>3</v>
      </c>
      <c r="AD18" s="115">
        <f t="shared" si="0"/>
        <v>3</v>
      </c>
      <c r="AE18" s="60" t="str">
        <f t="shared" si="1"/>
        <v>Çok İyi</v>
      </c>
    </row>
    <row r="19" spans="1:31" ht="20.100000000000001" customHeight="1" x14ac:dyDescent="0.25">
      <c r="A19" s="11">
        <f>ÖĞRENCİLİSTESİ!A15</f>
        <v>11</v>
      </c>
      <c r="B19" s="11">
        <f>ÖĞRENCİLİSTESİ!B15</f>
        <v>77</v>
      </c>
      <c r="C19" s="12" t="str">
        <f>ÖĞRENCİLİSTESİ!C15</f>
        <v>CEYLİN ADA DALAKKAYA</v>
      </c>
      <c r="D19" s="3">
        <v>3</v>
      </c>
      <c r="E19" s="3">
        <v>3</v>
      </c>
      <c r="F19" s="3">
        <v>3</v>
      </c>
      <c r="G19" s="3">
        <v>3</v>
      </c>
      <c r="H19" s="3">
        <v>3</v>
      </c>
      <c r="I19" s="3">
        <v>3</v>
      </c>
      <c r="J19" s="3">
        <v>3</v>
      </c>
      <c r="K19" s="3">
        <v>3</v>
      </c>
      <c r="L19" s="3">
        <v>3</v>
      </c>
      <c r="M19" s="3">
        <v>3</v>
      </c>
      <c r="N19" s="3">
        <v>3</v>
      </c>
      <c r="O19" s="3">
        <v>3</v>
      </c>
      <c r="P19" s="3">
        <v>3</v>
      </c>
      <c r="Q19" s="3">
        <v>3</v>
      </c>
      <c r="R19" s="3">
        <v>3</v>
      </c>
      <c r="S19" s="3">
        <v>3</v>
      </c>
      <c r="T19" s="3">
        <v>3</v>
      </c>
      <c r="U19" s="3">
        <v>3</v>
      </c>
      <c r="V19" s="3">
        <v>3</v>
      </c>
      <c r="W19" s="3">
        <v>3</v>
      </c>
      <c r="X19" s="3">
        <v>3</v>
      </c>
      <c r="Y19" s="3">
        <v>3</v>
      </c>
      <c r="Z19" s="3">
        <v>3</v>
      </c>
      <c r="AA19" s="3">
        <v>3</v>
      </c>
      <c r="AB19" s="3">
        <v>3</v>
      </c>
      <c r="AC19" s="3">
        <v>3</v>
      </c>
      <c r="AD19" s="115">
        <f t="shared" si="0"/>
        <v>3</v>
      </c>
      <c r="AE19" s="60" t="str">
        <f t="shared" si="1"/>
        <v>Çok İyi</v>
      </c>
    </row>
    <row r="20" spans="1:31" ht="20.100000000000001" customHeight="1" x14ac:dyDescent="0.25">
      <c r="A20" s="11">
        <f>ÖĞRENCİLİSTESİ!A16</f>
        <v>12</v>
      </c>
      <c r="B20" s="11">
        <f>ÖĞRENCİLİSTESİ!B16</f>
        <v>106</v>
      </c>
      <c r="C20" s="12" t="str">
        <f>ÖĞRENCİLİSTESİ!C16</f>
        <v>ELİF IRMAK ÖREN</v>
      </c>
      <c r="D20" s="3">
        <v>3</v>
      </c>
      <c r="E20" s="3">
        <v>3</v>
      </c>
      <c r="F20" s="3">
        <v>3</v>
      </c>
      <c r="G20" s="3">
        <v>3</v>
      </c>
      <c r="H20" s="3">
        <v>3</v>
      </c>
      <c r="I20" s="3">
        <v>3</v>
      </c>
      <c r="J20" s="3">
        <v>3</v>
      </c>
      <c r="K20" s="3">
        <v>3</v>
      </c>
      <c r="L20" s="3">
        <v>3</v>
      </c>
      <c r="M20" s="3">
        <v>3</v>
      </c>
      <c r="N20" s="3">
        <v>3</v>
      </c>
      <c r="O20" s="3">
        <v>3</v>
      </c>
      <c r="P20" s="3">
        <v>3</v>
      </c>
      <c r="Q20" s="3">
        <v>3</v>
      </c>
      <c r="R20" s="3">
        <v>3</v>
      </c>
      <c r="S20" s="3">
        <v>3</v>
      </c>
      <c r="T20" s="3">
        <v>3</v>
      </c>
      <c r="U20" s="3">
        <v>3</v>
      </c>
      <c r="V20" s="3">
        <v>3</v>
      </c>
      <c r="W20" s="3">
        <v>3</v>
      </c>
      <c r="X20" s="3">
        <v>3</v>
      </c>
      <c r="Y20" s="3">
        <v>3</v>
      </c>
      <c r="Z20" s="3">
        <v>3</v>
      </c>
      <c r="AA20" s="3">
        <v>3</v>
      </c>
      <c r="AB20" s="3">
        <v>3</v>
      </c>
      <c r="AC20" s="3">
        <v>3</v>
      </c>
      <c r="AD20" s="115">
        <f t="shared" si="0"/>
        <v>3</v>
      </c>
      <c r="AE20" s="60" t="str">
        <f t="shared" si="1"/>
        <v>Çok İyi</v>
      </c>
    </row>
    <row r="21" spans="1:31" ht="20.100000000000001" customHeight="1" x14ac:dyDescent="0.25">
      <c r="A21" s="11">
        <f>ÖĞRENCİLİSTESİ!A17</f>
        <v>13</v>
      </c>
      <c r="B21" s="11">
        <f>ÖĞRENCİLİSTESİ!B17</f>
        <v>122</v>
      </c>
      <c r="C21" s="12" t="str">
        <f>ÖĞRENCİLİSTESİ!C17</f>
        <v>EYLÜL ÖZTÜRK</v>
      </c>
      <c r="D21" s="3">
        <v>3</v>
      </c>
      <c r="E21" s="3">
        <v>3</v>
      </c>
      <c r="F21" s="3">
        <v>3</v>
      </c>
      <c r="G21" s="3">
        <v>3</v>
      </c>
      <c r="H21" s="3">
        <v>3</v>
      </c>
      <c r="I21" s="3">
        <v>3</v>
      </c>
      <c r="J21" s="3">
        <v>3</v>
      </c>
      <c r="K21" s="3">
        <v>3</v>
      </c>
      <c r="L21" s="3">
        <v>3</v>
      </c>
      <c r="M21" s="3">
        <v>3</v>
      </c>
      <c r="N21" s="3">
        <v>3</v>
      </c>
      <c r="O21" s="3">
        <v>3</v>
      </c>
      <c r="P21" s="3">
        <v>3</v>
      </c>
      <c r="Q21" s="3">
        <v>3</v>
      </c>
      <c r="R21" s="3">
        <v>3</v>
      </c>
      <c r="S21" s="3">
        <v>3</v>
      </c>
      <c r="T21" s="3">
        <v>3</v>
      </c>
      <c r="U21" s="3">
        <v>3</v>
      </c>
      <c r="V21" s="3">
        <v>3</v>
      </c>
      <c r="W21" s="3">
        <v>3</v>
      </c>
      <c r="X21" s="3">
        <v>3</v>
      </c>
      <c r="Y21" s="3">
        <v>3</v>
      </c>
      <c r="Z21" s="3">
        <v>3</v>
      </c>
      <c r="AA21" s="3">
        <v>3</v>
      </c>
      <c r="AB21" s="3">
        <v>3</v>
      </c>
      <c r="AC21" s="3">
        <v>3</v>
      </c>
      <c r="AD21" s="115">
        <f t="shared" si="0"/>
        <v>3</v>
      </c>
      <c r="AE21" s="60" t="str">
        <f t="shared" si="1"/>
        <v>Çok İyi</v>
      </c>
    </row>
    <row r="22" spans="1:31" ht="20.100000000000001" customHeight="1" x14ac:dyDescent="0.25">
      <c r="A22" s="11">
        <f>ÖĞRENCİLİSTESİ!A18</f>
        <v>14</v>
      </c>
      <c r="B22" s="11">
        <f>ÖĞRENCİLİSTESİ!B18</f>
        <v>142</v>
      </c>
      <c r="C22" s="12" t="str">
        <f>ÖĞRENCİLİSTESİ!C18</f>
        <v>ILGIN BALYEMEZ</v>
      </c>
      <c r="D22" s="3">
        <v>3</v>
      </c>
      <c r="E22" s="3">
        <v>3</v>
      </c>
      <c r="F22" s="3">
        <v>3</v>
      </c>
      <c r="G22" s="3">
        <v>3</v>
      </c>
      <c r="H22" s="3">
        <v>3</v>
      </c>
      <c r="I22" s="3">
        <v>3</v>
      </c>
      <c r="J22" s="3">
        <v>3</v>
      </c>
      <c r="K22" s="3">
        <v>3</v>
      </c>
      <c r="L22" s="3">
        <v>3</v>
      </c>
      <c r="M22" s="3">
        <v>3</v>
      </c>
      <c r="N22" s="3">
        <v>3</v>
      </c>
      <c r="O22" s="3">
        <v>3</v>
      </c>
      <c r="P22" s="3">
        <v>3</v>
      </c>
      <c r="Q22" s="3">
        <v>3</v>
      </c>
      <c r="R22" s="3">
        <v>3</v>
      </c>
      <c r="S22" s="3">
        <v>3</v>
      </c>
      <c r="T22" s="3">
        <v>3</v>
      </c>
      <c r="U22" s="3">
        <v>3</v>
      </c>
      <c r="V22" s="3">
        <v>3</v>
      </c>
      <c r="W22" s="3">
        <v>3</v>
      </c>
      <c r="X22" s="3">
        <v>3</v>
      </c>
      <c r="Y22" s="3">
        <v>3</v>
      </c>
      <c r="Z22" s="3">
        <v>3</v>
      </c>
      <c r="AA22" s="3">
        <v>3</v>
      </c>
      <c r="AB22" s="3">
        <v>3</v>
      </c>
      <c r="AC22" s="3">
        <v>3</v>
      </c>
      <c r="AD22" s="115">
        <f t="shared" si="0"/>
        <v>3</v>
      </c>
      <c r="AE22" s="60" t="str">
        <f t="shared" si="1"/>
        <v>Çok İyi</v>
      </c>
    </row>
    <row r="23" spans="1:31" ht="20.100000000000001" customHeight="1" x14ac:dyDescent="0.25">
      <c r="A23" s="11">
        <f>ÖĞRENCİLİSTESİ!A19</f>
        <v>15</v>
      </c>
      <c r="B23" s="11">
        <f>ÖĞRENCİLİSTESİ!B19</f>
        <v>146</v>
      </c>
      <c r="C23" s="12" t="str">
        <f>ÖĞRENCİLİSTESİ!C19</f>
        <v>IRMAK BALYEMEZ</v>
      </c>
      <c r="D23" s="3">
        <v>3</v>
      </c>
      <c r="E23" s="3">
        <v>3</v>
      </c>
      <c r="F23" s="3">
        <v>3</v>
      </c>
      <c r="G23" s="3">
        <v>3</v>
      </c>
      <c r="H23" s="3">
        <v>3</v>
      </c>
      <c r="I23" s="3">
        <v>3</v>
      </c>
      <c r="J23" s="3">
        <v>3</v>
      </c>
      <c r="K23" s="3">
        <v>3</v>
      </c>
      <c r="L23" s="3">
        <v>3</v>
      </c>
      <c r="M23" s="3">
        <v>3</v>
      </c>
      <c r="N23" s="3">
        <v>3</v>
      </c>
      <c r="O23" s="3">
        <v>3</v>
      </c>
      <c r="P23" s="3">
        <v>3</v>
      </c>
      <c r="Q23" s="3">
        <v>3</v>
      </c>
      <c r="R23" s="3">
        <v>3</v>
      </c>
      <c r="S23" s="3">
        <v>3</v>
      </c>
      <c r="T23" s="3">
        <v>3</v>
      </c>
      <c r="U23" s="3">
        <v>3</v>
      </c>
      <c r="V23" s="3">
        <v>3</v>
      </c>
      <c r="W23" s="3">
        <v>3</v>
      </c>
      <c r="X23" s="3">
        <v>3</v>
      </c>
      <c r="Y23" s="3">
        <v>3</v>
      </c>
      <c r="Z23" s="3">
        <v>3</v>
      </c>
      <c r="AA23" s="3">
        <v>3</v>
      </c>
      <c r="AB23" s="3">
        <v>3</v>
      </c>
      <c r="AC23" s="3">
        <v>3</v>
      </c>
      <c r="AD23" s="115">
        <f t="shared" si="0"/>
        <v>3</v>
      </c>
      <c r="AE23" s="60" t="str">
        <f t="shared" si="1"/>
        <v>Çok İyi</v>
      </c>
    </row>
    <row r="24" spans="1:31" ht="20.100000000000001" customHeight="1" x14ac:dyDescent="0.25">
      <c r="A24" s="11">
        <f>ÖĞRENCİLİSTESİ!A20</f>
        <v>16</v>
      </c>
      <c r="B24" s="11">
        <f>ÖĞRENCİLİSTESİ!B20</f>
        <v>179</v>
      </c>
      <c r="C24" s="12" t="str">
        <f>ÖĞRENCİLİSTESİ!C20</f>
        <v>KUZEY AYGÜN</v>
      </c>
      <c r="D24" s="3">
        <v>3</v>
      </c>
      <c r="E24" s="3">
        <v>3</v>
      </c>
      <c r="F24" s="3">
        <v>3</v>
      </c>
      <c r="G24" s="3">
        <v>3</v>
      </c>
      <c r="H24" s="3">
        <v>3</v>
      </c>
      <c r="I24" s="3">
        <v>3</v>
      </c>
      <c r="J24" s="3">
        <v>3</v>
      </c>
      <c r="K24" s="3">
        <v>3</v>
      </c>
      <c r="L24" s="3">
        <v>3</v>
      </c>
      <c r="M24" s="3">
        <v>3</v>
      </c>
      <c r="N24" s="3">
        <v>3</v>
      </c>
      <c r="O24" s="3">
        <v>3</v>
      </c>
      <c r="P24" s="3">
        <v>3</v>
      </c>
      <c r="Q24" s="3">
        <v>3</v>
      </c>
      <c r="R24" s="3">
        <v>3</v>
      </c>
      <c r="S24" s="3">
        <v>3</v>
      </c>
      <c r="T24" s="3">
        <v>3</v>
      </c>
      <c r="U24" s="3">
        <v>3</v>
      </c>
      <c r="V24" s="3">
        <v>3</v>
      </c>
      <c r="W24" s="3">
        <v>3</v>
      </c>
      <c r="X24" s="3">
        <v>3</v>
      </c>
      <c r="Y24" s="3">
        <v>3</v>
      </c>
      <c r="Z24" s="3">
        <v>3</v>
      </c>
      <c r="AA24" s="3">
        <v>3</v>
      </c>
      <c r="AB24" s="3">
        <v>3</v>
      </c>
      <c r="AC24" s="3">
        <v>3</v>
      </c>
      <c r="AD24" s="115">
        <f t="shared" si="0"/>
        <v>3</v>
      </c>
      <c r="AE24" s="60" t="str">
        <f t="shared" si="1"/>
        <v>Çok İyi</v>
      </c>
    </row>
    <row r="25" spans="1:31" ht="20.100000000000001" customHeight="1" x14ac:dyDescent="0.25">
      <c r="A25" s="11">
        <f>ÖĞRENCİLİSTESİ!A21</f>
        <v>17</v>
      </c>
      <c r="B25" s="11">
        <f>ÖĞRENCİLİSTESİ!B21</f>
        <v>184</v>
      </c>
      <c r="C25" s="12" t="str">
        <f>ÖĞRENCİLİSTESİ!C21</f>
        <v>MEHMET ARİF DENİZ</v>
      </c>
      <c r="D25" s="3">
        <v>3</v>
      </c>
      <c r="E25" s="3">
        <v>3</v>
      </c>
      <c r="F25" s="3">
        <v>3</v>
      </c>
      <c r="G25" s="3">
        <v>3</v>
      </c>
      <c r="H25" s="3">
        <v>3</v>
      </c>
      <c r="I25" s="3">
        <v>3</v>
      </c>
      <c r="J25" s="3">
        <v>3</v>
      </c>
      <c r="K25" s="3">
        <v>3</v>
      </c>
      <c r="L25" s="3">
        <v>3</v>
      </c>
      <c r="M25" s="3">
        <v>3</v>
      </c>
      <c r="N25" s="3">
        <v>3</v>
      </c>
      <c r="O25" s="3">
        <v>3</v>
      </c>
      <c r="P25" s="3">
        <v>3</v>
      </c>
      <c r="Q25" s="3">
        <v>3</v>
      </c>
      <c r="R25" s="3">
        <v>3</v>
      </c>
      <c r="S25" s="3">
        <v>3</v>
      </c>
      <c r="T25" s="3">
        <v>3</v>
      </c>
      <c r="U25" s="3">
        <v>3</v>
      </c>
      <c r="V25" s="3">
        <v>3</v>
      </c>
      <c r="W25" s="3">
        <v>3</v>
      </c>
      <c r="X25" s="3">
        <v>3</v>
      </c>
      <c r="Y25" s="3">
        <v>3</v>
      </c>
      <c r="Z25" s="3">
        <v>3</v>
      </c>
      <c r="AA25" s="3">
        <v>3</v>
      </c>
      <c r="AB25" s="3">
        <v>3</v>
      </c>
      <c r="AC25" s="3">
        <v>3</v>
      </c>
      <c r="AD25" s="115">
        <f t="shared" si="0"/>
        <v>3</v>
      </c>
      <c r="AE25" s="60" t="str">
        <f t="shared" si="1"/>
        <v>Çok İyi</v>
      </c>
    </row>
    <row r="26" spans="1:31" ht="20.100000000000001" customHeight="1" x14ac:dyDescent="0.25">
      <c r="A26" s="11">
        <f>ÖĞRENCİLİSTESİ!A22</f>
        <v>18</v>
      </c>
      <c r="B26" s="11">
        <f>ÖĞRENCİLİSTESİ!B22</f>
        <v>188</v>
      </c>
      <c r="C26" s="12" t="str">
        <f>ÖĞRENCİLİSTESİ!C22</f>
        <v>MEHMET SENCER YARAR</v>
      </c>
      <c r="D26" s="3">
        <v>3</v>
      </c>
      <c r="E26" s="3">
        <v>3</v>
      </c>
      <c r="F26" s="3">
        <v>3</v>
      </c>
      <c r="G26" s="3">
        <v>3</v>
      </c>
      <c r="H26" s="3">
        <v>3</v>
      </c>
      <c r="I26" s="3">
        <v>3</v>
      </c>
      <c r="J26" s="3">
        <v>3</v>
      </c>
      <c r="K26" s="3">
        <v>3</v>
      </c>
      <c r="L26" s="3">
        <v>3</v>
      </c>
      <c r="M26" s="3">
        <v>3</v>
      </c>
      <c r="N26" s="3">
        <v>3</v>
      </c>
      <c r="O26" s="3">
        <v>3</v>
      </c>
      <c r="P26" s="3">
        <v>3</v>
      </c>
      <c r="Q26" s="3">
        <v>3</v>
      </c>
      <c r="R26" s="3">
        <v>3</v>
      </c>
      <c r="S26" s="3">
        <v>3</v>
      </c>
      <c r="T26" s="3">
        <v>3</v>
      </c>
      <c r="U26" s="3">
        <v>3</v>
      </c>
      <c r="V26" s="3">
        <v>3</v>
      </c>
      <c r="W26" s="3">
        <v>3</v>
      </c>
      <c r="X26" s="3">
        <v>3</v>
      </c>
      <c r="Y26" s="3">
        <v>3</v>
      </c>
      <c r="Z26" s="3">
        <v>3</v>
      </c>
      <c r="AA26" s="3">
        <v>3</v>
      </c>
      <c r="AB26" s="3">
        <v>3</v>
      </c>
      <c r="AC26" s="3">
        <v>3</v>
      </c>
      <c r="AD26" s="115">
        <f t="shared" si="0"/>
        <v>3</v>
      </c>
      <c r="AE26" s="60" t="str">
        <f t="shared" si="1"/>
        <v>Çok İyi</v>
      </c>
    </row>
    <row r="27" spans="1:31" ht="20.100000000000001" customHeight="1" x14ac:dyDescent="0.25">
      <c r="A27" s="11">
        <f>ÖĞRENCİLİSTESİ!A23</f>
        <v>19</v>
      </c>
      <c r="B27" s="11">
        <f>ÖĞRENCİLİSTESİ!B23</f>
        <v>198</v>
      </c>
      <c r="C27" s="12" t="str">
        <f>ÖĞRENCİLİSTESİ!C23</f>
        <v>ÖMER FARUK BALTAŞ</v>
      </c>
      <c r="D27" s="3">
        <v>3</v>
      </c>
      <c r="E27" s="3">
        <v>3</v>
      </c>
      <c r="F27" s="3">
        <v>3</v>
      </c>
      <c r="G27" s="3">
        <v>3</v>
      </c>
      <c r="H27" s="3">
        <v>3</v>
      </c>
      <c r="I27" s="3">
        <v>3</v>
      </c>
      <c r="J27" s="3">
        <v>3</v>
      </c>
      <c r="K27" s="3">
        <v>3</v>
      </c>
      <c r="L27" s="3">
        <v>3</v>
      </c>
      <c r="M27" s="3">
        <v>3</v>
      </c>
      <c r="N27" s="3">
        <v>3</v>
      </c>
      <c r="O27" s="3">
        <v>3</v>
      </c>
      <c r="P27" s="3">
        <v>3</v>
      </c>
      <c r="Q27" s="3">
        <v>3</v>
      </c>
      <c r="R27" s="3">
        <v>3</v>
      </c>
      <c r="S27" s="3">
        <v>3</v>
      </c>
      <c r="T27" s="3">
        <v>3</v>
      </c>
      <c r="U27" s="3">
        <v>3</v>
      </c>
      <c r="V27" s="3">
        <v>3</v>
      </c>
      <c r="W27" s="3">
        <v>3</v>
      </c>
      <c r="X27" s="3">
        <v>3</v>
      </c>
      <c r="Y27" s="3">
        <v>3</v>
      </c>
      <c r="Z27" s="3">
        <v>3</v>
      </c>
      <c r="AA27" s="3">
        <v>3</v>
      </c>
      <c r="AB27" s="3">
        <v>3</v>
      </c>
      <c r="AC27" s="3">
        <v>3</v>
      </c>
      <c r="AD27" s="115">
        <f t="shared" si="0"/>
        <v>3</v>
      </c>
      <c r="AE27" s="60" t="str">
        <f t="shared" si="1"/>
        <v>Çok İyi</v>
      </c>
    </row>
    <row r="28" spans="1:31" ht="20.100000000000001" customHeight="1" x14ac:dyDescent="0.25">
      <c r="A28" s="11">
        <f>ÖĞRENCİLİSTESİ!A24</f>
        <v>20</v>
      </c>
      <c r="B28" s="11">
        <f>ÖĞRENCİLİSTESİ!B24</f>
        <v>200</v>
      </c>
      <c r="C28" s="12" t="str">
        <f>ÖĞRENCİLİSTESİ!C24</f>
        <v>ÖMER KOŞAR</v>
      </c>
      <c r="D28" s="3">
        <v>3</v>
      </c>
      <c r="E28" s="3">
        <v>3</v>
      </c>
      <c r="F28" s="3">
        <v>3</v>
      </c>
      <c r="G28" s="3">
        <v>3</v>
      </c>
      <c r="H28" s="3">
        <v>3</v>
      </c>
      <c r="I28" s="3">
        <v>3</v>
      </c>
      <c r="J28" s="3">
        <v>3</v>
      </c>
      <c r="K28" s="3">
        <v>3</v>
      </c>
      <c r="L28" s="3">
        <v>3</v>
      </c>
      <c r="M28" s="3">
        <v>3</v>
      </c>
      <c r="N28" s="3">
        <v>3</v>
      </c>
      <c r="O28" s="3">
        <v>3</v>
      </c>
      <c r="P28" s="3">
        <v>3</v>
      </c>
      <c r="Q28" s="3">
        <v>3</v>
      </c>
      <c r="R28" s="3">
        <v>3</v>
      </c>
      <c r="S28" s="3">
        <v>3</v>
      </c>
      <c r="T28" s="3">
        <v>3</v>
      </c>
      <c r="U28" s="3">
        <v>3</v>
      </c>
      <c r="V28" s="3">
        <v>3</v>
      </c>
      <c r="W28" s="3">
        <v>3</v>
      </c>
      <c r="X28" s="3">
        <v>3</v>
      </c>
      <c r="Y28" s="3">
        <v>3</v>
      </c>
      <c r="Z28" s="3">
        <v>3</v>
      </c>
      <c r="AA28" s="3">
        <v>3</v>
      </c>
      <c r="AB28" s="3">
        <v>3</v>
      </c>
      <c r="AC28" s="3">
        <v>3</v>
      </c>
      <c r="AD28" s="115">
        <f t="shared" si="0"/>
        <v>3</v>
      </c>
      <c r="AE28" s="60" t="str">
        <f t="shared" si="1"/>
        <v>Çok İyi</v>
      </c>
    </row>
    <row r="29" spans="1:31" ht="20.100000000000001" customHeight="1" x14ac:dyDescent="0.25">
      <c r="A29" s="11">
        <f>ÖĞRENCİLİSTESİ!A25</f>
        <v>21</v>
      </c>
      <c r="B29" s="11">
        <f>ÖĞRENCİLİSTESİ!B25</f>
        <v>219</v>
      </c>
      <c r="C29" s="12" t="str">
        <f>ÖĞRENCİLİSTESİ!C25</f>
        <v>TUĞSEM DURU KARABABA</v>
      </c>
      <c r="D29" s="3">
        <v>3</v>
      </c>
      <c r="E29" s="3">
        <v>3</v>
      </c>
      <c r="F29" s="3">
        <v>3</v>
      </c>
      <c r="G29" s="3">
        <v>3</v>
      </c>
      <c r="H29" s="3">
        <v>3</v>
      </c>
      <c r="I29" s="3">
        <v>3</v>
      </c>
      <c r="J29" s="3">
        <v>3</v>
      </c>
      <c r="K29" s="3">
        <v>3</v>
      </c>
      <c r="L29" s="3">
        <v>3</v>
      </c>
      <c r="M29" s="3">
        <v>3</v>
      </c>
      <c r="N29" s="3">
        <v>3</v>
      </c>
      <c r="O29" s="3">
        <v>3</v>
      </c>
      <c r="P29" s="3">
        <v>3</v>
      </c>
      <c r="Q29" s="3">
        <v>3</v>
      </c>
      <c r="R29" s="3">
        <v>3</v>
      </c>
      <c r="S29" s="3">
        <v>3</v>
      </c>
      <c r="T29" s="3">
        <v>3</v>
      </c>
      <c r="U29" s="3">
        <v>3</v>
      </c>
      <c r="V29" s="3">
        <v>3</v>
      </c>
      <c r="W29" s="3">
        <v>3</v>
      </c>
      <c r="X29" s="3">
        <v>3</v>
      </c>
      <c r="Y29" s="3">
        <v>3</v>
      </c>
      <c r="Z29" s="3">
        <v>3</v>
      </c>
      <c r="AA29" s="3">
        <v>3</v>
      </c>
      <c r="AB29" s="3">
        <v>3</v>
      </c>
      <c r="AC29" s="3">
        <v>3</v>
      </c>
      <c r="AD29" s="115">
        <f t="shared" si="0"/>
        <v>3</v>
      </c>
      <c r="AE29" s="60" t="str">
        <f t="shared" si="1"/>
        <v>Çok İyi</v>
      </c>
    </row>
    <row r="30" spans="1:31" ht="20.100000000000001" customHeight="1" x14ac:dyDescent="0.25">
      <c r="A30" s="11">
        <f>ÖĞRENCİLİSTESİ!A26</f>
        <v>22</v>
      </c>
      <c r="B30" s="11">
        <f>ÖĞRENCİLİSTESİ!B26</f>
        <v>221</v>
      </c>
      <c r="C30" s="12" t="str">
        <f>ÖĞRENCİLİSTESİ!C26</f>
        <v>TUNA ÖZTOPRAK</v>
      </c>
      <c r="D30" s="3">
        <v>3</v>
      </c>
      <c r="E30" s="3">
        <v>3</v>
      </c>
      <c r="F30" s="3">
        <v>3</v>
      </c>
      <c r="G30" s="3">
        <v>3</v>
      </c>
      <c r="H30" s="3">
        <v>3</v>
      </c>
      <c r="I30" s="3">
        <v>3</v>
      </c>
      <c r="J30" s="3">
        <v>3</v>
      </c>
      <c r="K30" s="3">
        <v>3</v>
      </c>
      <c r="L30" s="3">
        <v>3</v>
      </c>
      <c r="M30" s="3">
        <v>3</v>
      </c>
      <c r="N30" s="3">
        <v>3</v>
      </c>
      <c r="O30" s="3">
        <v>3</v>
      </c>
      <c r="P30" s="3">
        <v>3</v>
      </c>
      <c r="Q30" s="3">
        <v>3</v>
      </c>
      <c r="R30" s="3">
        <v>3</v>
      </c>
      <c r="S30" s="3">
        <v>3</v>
      </c>
      <c r="T30" s="3">
        <v>3</v>
      </c>
      <c r="U30" s="3">
        <v>3</v>
      </c>
      <c r="V30" s="3">
        <v>3</v>
      </c>
      <c r="W30" s="3">
        <v>3</v>
      </c>
      <c r="X30" s="3">
        <v>3</v>
      </c>
      <c r="Y30" s="3">
        <v>3</v>
      </c>
      <c r="Z30" s="3">
        <v>3</v>
      </c>
      <c r="AA30" s="3">
        <v>3</v>
      </c>
      <c r="AB30" s="3">
        <v>3</v>
      </c>
      <c r="AC30" s="3">
        <v>3</v>
      </c>
      <c r="AD30" s="115">
        <f t="shared" si="0"/>
        <v>3</v>
      </c>
      <c r="AE30" s="60" t="str">
        <f t="shared" si="1"/>
        <v>Çok İyi</v>
      </c>
    </row>
    <row r="31" spans="1:31" ht="20.100000000000001" customHeight="1" x14ac:dyDescent="0.25">
      <c r="A31" s="11">
        <f>ÖĞRENCİLİSTESİ!A27</f>
        <v>23</v>
      </c>
      <c r="B31" s="11">
        <f>ÖĞRENCİLİSTESİ!B27</f>
        <v>227</v>
      </c>
      <c r="C31" s="12" t="str">
        <f>ÖĞRENCİLİSTESİ!C27</f>
        <v>UMUT DENİZ KOCA</v>
      </c>
      <c r="D31" s="3">
        <v>3</v>
      </c>
      <c r="E31" s="3">
        <v>3</v>
      </c>
      <c r="F31" s="3">
        <v>3</v>
      </c>
      <c r="G31" s="3">
        <v>3</v>
      </c>
      <c r="H31" s="3">
        <v>3</v>
      </c>
      <c r="I31" s="3">
        <v>3</v>
      </c>
      <c r="J31" s="3">
        <v>3</v>
      </c>
      <c r="K31" s="3">
        <v>3</v>
      </c>
      <c r="L31" s="3">
        <v>3</v>
      </c>
      <c r="M31" s="3">
        <v>3</v>
      </c>
      <c r="N31" s="3">
        <v>3</v>
      </c>
      <c r="O31" s="3">
        <v>3</v>
      </c>
      <c r="P31" s="3">
        <v>3</v>
      </c>
      <c r="Q31" s="3">
        <v>3</v>
      </c>
      <c r="R31" s="3">
        <v>3</v>
      </c>
      <c r="S31" s="3">
        <v>3</v>
      </c>
      <c r="T31" s="3">
        <v>3</v>
      </c>
      <c r="U31" s="3">
        <v>3</v>
      </c>
      <c r="V31" s="3">
        <v>3</v>
      </c>
      <c r="W31" s="3">
        <v>3</v>
      </c>
      <c r="X31" s="3">
        <v>3</v>
      </c>
      <c r="Y31" s="3">
        <v>3</v>
      </c>
      <c r="Z31" s="3">
        <v>3</v>
      </c>
      <c r="AA31" s="3">
        <v>3</v>
      </c>
      <c r="AB31" s="3">
        <v>3</v>
      </c>
      <c r="AC31" s="3">
        <v>3</v>
      </c>
      <c r="AD31" s="115">
        <f t="shared" si="0"/>
        <v>3</v>
      </c>
      <c r="AE31" s="60" t="str">
        <f t="shared" si="1"/>
        <v>Çok İyi</v>
      </c>
    </row>
    <row r="32" spans="1:31" ht="20.100000000000001" customHeight="1" x14ac:dyDescent="0.25">
      <c r="A32" s="11">
        <f>ÖĞRENCİLİSTESİ!A28</f>
        <v>24</v>
      </c>
      <c r="B32" s="11">
        <f>ÖĞRENCİLİSTESİ!B28</f>
        <v>239</v>
      </c>
      <c r="C32" s="12" t="str">
        <f>ÖĞRENCİLİSTESİ!C28</f>
        <v>ZEYNEP DİLA ÇELİK</v>
      </c>
      <c r="D32" s="3">
        <v>3</v>
      </c>
      <c r="E32" s="3">
        <v>3</v>
      </c>
      <c r="F32" s="3">
        <v>3</v>
      </c>
      <c r="G32" s="3">
        <v>3</v>
      </c>
      <c r="H32" s="3">
        <v>3</v>
      </c>
      <c r="I32" s="3">
        <v>3</v>
      </c>
      <c r="J32" s="3">
        <v>3</v>
      </c>
      <c r="K32" s="3">
        <v>3</v>
      </c>
      <c r="L32" s="3">
        <v>3</v>
      </c>
      <c r="M32" s="3">
        <v>3</v>
      </c>
      <c r="N32" s="3">
        <v>3</v>
      </c>
      <c r="O32" s="3">
        <v>3</v>
      </c>
      <c r="P32" s="3">
        <v>3</v>
      </c>
      <c r="Q32" s="3">
        <v>3</v>
      </c>
      <c r="R32" s="3">
        <v>3</v>
      </c>
      <c r="S32" s="3">
        <v>3</v>
      </c>
      <c r="T32" s="3">
        <v>3</v>
      </c>
      <c r="U32" s="3">
        <v>3</v>
      </c>
      <c r="V32" s="3">
        <v>3</v>
      </c>
      <c r="W32" s="3">
        <v>3</v>
      </c>
      <c r="X32" s="3">
        <v>3</v>
      </c>
      <c r="Y32" s="3">
        <v>3</v>
      </c>
      <c r="Z32" s="3">
        <v>3</v>
      </c>
      <c r="AA32" s="3">
        <v>3</v>
      </c>
      <c r="AB32" s="3">
        <v>3</v>
      </c>
      <c r="AC32" s="3">
        <v>3</v>
      </c>
      <c r="AD32" s="115">
        <f t="shared" si="0"/>
        <v>3</v>
      </c>
      <c r="AE32" s="60" t="str">
        <f t="shared" si="1"/>
        <v>Çok İyi</v>
      </c>
    </row>
    <row r="33" spans="1:31" ht="20.100000000000001" customHeight="1" x14ac:dyDescent="0.25">
      <c r="A33" s="11">
        <f>ÖĞRENCİLİSTESİ!A29</f>
        <v>25</v>
      </c>
      <c r="B33" s="11">
        <f>ÖĞRENCİLİSTESİ!B29</f>
        <v>253</v>
      </c>
      <c r="C33" s="12" t="str">
        <f>ÖĞRENCİLİSTESİ!C29</f>
        <v>MEHMET EREN EKER</v>
      </c>
      <c r="D33" s="3">
        <v>3</v>
      </c>
      <c r="E33" s="3">
        <v>3</v>
      </c>
      <c r="F33" s="3">
        <v>3</v>
      </c>
      <c r="G33" s="3">
        <v>3</v>
      </c>
      <c r="H33" s="3">
        <v>3</v>
      </c>
      <c r="I33" s="3">
        <v>3</v>
      </c>
      <c r="J33" s="3">
        <v>3</v>
      </c>
      <c r="K33" s="3">
        <v>3</v>
      </c>
      <c r="L33" s="3">
        <v>3</v>
      </c>
      <c r="M33" s="3">
        <v>3</v>
      </c>
      <c r="N33" s="3">
        <v>3</v>
      </c>
      <c r="O33" s="3">
        <v>3</v>
      </c>
      <c r="P33" s="3">
        <v>3</v>
      </c>
      <c r="Q33" s="3">
        <v>3</v>
      </c>
      <c r="R33" s="3">
        <v>3</v>
      </c>
      <c r="S33" s="3">
        <v>3</v>
      </c>
      <c r="T33" s="3">
        <v>3</v>
      </c>
      <c r="U33" s="3">
        <v>3</v>
      </c>
      <c r="V33" s="3">
        <v>3</v>
      </c>
      <c r="W33" s="3">
        <v>3</v>
      </c>
      <c r="X33" s="3">
        <v>3</v>
      </c>
      <c r="Y33" s="3">
        <v>3</v>
      </c>
      <c r="Z33" s="3">
        <v>3</v>
      </c>
      <c r="AA33" s="3">
        <v>3</v>
      </c>
      <c r="AB33" s="3">
        <v>3</v>
      </c>
      <c r="AC33" s="3">
        <v>3</v>
      </c>
      <c r="AD33" s="115">
        <f t="shared" si="0"/>
        <v>3</v>
      </c>
      <c r="AE33" s="60" t="str">
        <f t="shared" si="1"/>
        <v>Çok İyi</v>
      </c>
    </row>
    <row r="34" spans="1:31" ht="20.100000000000001" customHeight="1" x14ac:dyDescent="0.25">
      <c r="A34" s="11">
        <f>ÖĞRENCİLİSTESİ!A30</f>
        <v>26</v>
      </c>
      <c r="B34" s="11">
        <f>ÖĞRENCİLİSTESİ!B30</f>
        <v>0</v>
      </c>
      <c r="C34" s="12">
        <f>ÖĞRENCİLİSTESİ!C30</f>
        <v>0</v>
      </c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115" t="e">
        <f t="shared" si="0"/>
        <v>#DIV/0!</v>
      </c>
      <c r="AE34" s="60" t="e">
        <f t="shared" si="1"/>
        <v>#DIV/0!</v>
      </c>
    </row>
    <row r="35" spans="1:31" ht="20.100000000000001" customHeight="1" x14ac:dyDescent="0.25">
      <c r="A35" s="11">
        <f>ÖĞRENCİLİSTESİ!A31</f>
        <v>27</v>
      </c>
      <c r="B35" s="11">
        <f>ÖĞRENCİLİSTESİ!B31</f>
        <v>0</v>
      </c>
      <c r="C35" s="12">
        <f>ÖĞRENCİLİSTESİ!C31</f>
        <v>0</v>
      </c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115" t="e">
        <f t="shared" si="0"/>
        <v>#DIV/0!</v>
      </c>
      <c r="AE35" s="60" t="e">
        <f t="shared" si="1"/>
        <v>#DIV/0!</v>
      </c>
    </row>
    <row r="36" spans="1:31" ht="20.100000000000001" customHeight="1" x14ac:dyDescent="0.25">
      <c r="A36" s="11">
        <f>ÖĞRENCİLİSTESİ!A32</f>
        <v>28</v>
      </c>
      <c r="B36" s="11">
        <f>ÖĞRENCİLİSTESİ!B32</f>
        <v>0</v>
      </c>
      <c r="C36" s="12">
        <f>ÖĞRENCİLİSTESİ!C32</f>
        <v>0</v>
      </c>
      <c r="D36" s="2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115" t="e">
        <f t="shared" si="0"/>
        <v>#DIV/0!</v>
      </c>
      <c r="AE36" s="60" t="e">
        <f t="shared" si="1"/>
        <v>#DIV/0!</v>
      </c>
    </row>
    <row r="37" spans="1:31" ht="20.100000000000001" customHeight="1" x14ac:dyDescent="0.25">
      <c r="A37" s="11">
        <f>ÖĞRENCİLİSTESİ!A33</f>
        <v>29</v>
      </c>
      <c r="B37" s="11">
        <f>ÖĞRENCİLİSTESİ!B33</f>
        <v>0</v>
      </c>
      <c r="C37" s="12">
        <f>ÖĞRENCİLİSTESİ!C33</f>
        <v>0</v>
      </c>
      <c r="D37" s="2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115" t="e">
        <f t="shared" si="0"/>
        <v>#DIV/0!</v>
      </c>
      <c r="AE37" s="60" t="e">
        <f t="shared" si="1"/>
        <v>#DIV/0!</v>
      </c>
    </row>
    <row r="38" spans="1:31" ht="20.100000000000001" customHeight="1" x14ac:dyDescent="0.25">
      <c r="A38" s="11">
        <f>ÖĞRENCİLİSTESİ!A34</f>
        <v>30</v>
      </c>
      <c r="B38" s="11">
        <f>ÖĞRENCİLİSTESİ!B34</f>
        <v>0</v>
      </c>
      <c r="C38" s="12">
        <f>ÖĞRENCİLİSTESİ!C34</f>
        <v>0</v>
      </c>
      <c r="D38" s="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115" t="e">
        <f t="shared" si="0"/>
        <v>#DIV/0!</v>
      </c>
      <c r="AE38" s="60" t="e">
        <f t="shared" si="1"/>
        <v>#DIV/0!</v>
      </c>
    </row>
    <row r="39" spans="1:31" ht="20.100000000000001" customHeight="1" x14ac:dyDescent="0.25">
      <c r="A39" s="11">
        <f>ÖĞRENCİLİSTESİ!A35</f>
        <v>31</v>
      </c>
      <c r="B39" s="11">
        <f>ÖĞRENCİLİSTESİ!B35</f>
        <v>0</v>
      </c>
      <c r="C39" s="12">
        <f>ÖĞRENCİLİSTESİ!C35</f>
        <v>0</v>
      </c>
      <c r="D39" s="2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115" t="e">
        <f t="shared" si="0"/>
        <v>#DIV/0!</v>
      </c>
      <c r="AE39" s="60" t="e">
        <f t="shared" si="1"/>
        <v>#DIV/0!</v>
      </c>
    </row>
    <row r="40" spans="1:31" ht="20.100000000000001" customHeight="1" x14ac:dyDescent="0.25">
      <c r="A40" s="11">
        <f>ÖĞRENCİLİSTESİ!A36</f>
        <v>32</v>
      </c>
      <c r="B40" s="11">
        <f>ÖĞRENCİLİSTESİ!B36</f>
        <v>0</v>
      </c>
      <c r="C40" s="12">
        <f>ÖĞRENCİLİSTESİ!C36</f>
        <v>0</v>
      </c>
      <c r="D40" s="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115" t="e">
        <f t="shared" si="0"/>
        <v>#DIV/0!</v>
      </c>
      <c r="AE40" s="60" t="e">
        <f t="shared" si="1"/>
        <v>#DIV/0!</v>
      </c>
    </row>
    <row r="41" spans="1:31" ht="20.100000000000001" customHeight="1" x14ac:dyDescent="0.25">
      <c r="A41" s="11">
        <f>ÖĞRENCİLİSTESİ!A37</f>
        <v>33</v>
      </c>
      <c r="B41" s="11">
        <f>ÖĞRENCİLİSTESİ!B37</f>
        <v>0</v>
      </c>
      <c r="C41" s="12">
        <f>ÖĞRENCİLİSTESİ!C37</f>
        <v>0</v>
      </c>
      <c r="D41" s="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115" t="e">
        <f t="shared" si="0"/>
        <v>#DIV/0!</v>
      </c>
      <c r="AE41" s="60" t="e">
        <f t="shared" si="1"/>
        <v>#DIV/0!</v>
      </c>
    </row>
    <row r="42" spans="1:31" ht="20.100000000000001" customHeight="1" x14ac:dyDescent="0.25">
      <c r="A42" s="11">
        <f>ÖĞRENCİLİSTESİ!A38</f>
        <v>34</v>
      </c>
      <c r="B42" s="11">
        <f>ÖĞRENCİLİSTESİ!B38</f>
        <v>0</v>
      </c>
      <c r="C42" s="12">
        <f>ÖĞRENCİLİSTESİ!C38</f>
        <v>0</v>
      </c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115" t="e">
        <f t="shared" si="0"/>
        <v>#DIV/0!</v>
      </c>
      <c r="AE42" s="60" t="e">
        <f t="shared" si="1"/>
        <v>#DIV/0!</v>
      </c>
    </row>
    <row r="43" spans="1:31" ht="20.100000000000001" customHeight="1" x14ac:dyDescent="0.25">
      <c r="A43" s="11">
        <f>ÖĞRENCİLİSTESİ!A39</f>
        <v>35</v>
      </c>
      <c r="B43" s="11">
        <f>ÖĞRENCİLİSTESİ!B39</f>
        <v>0</v>
      </c>
      <c r="C43" s="12">
        <f>ÖĞRENCİLİSTESİ!C39</f>
        <v>0</v>
      </c>
      <c r="D43" s="2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115" t="e">
        <f t="shared" si="0"/>
        <v>#DIV/0!</v>
      </c>
      <c r="AE43" s="60" t="e">
        <f t="shared" si="1"/>
        <v>#DIV/0!</v>
      </c>
    </row>
    <row r="44" spans="1:31" ht="20.100000000000001" customHeight="1" x14ac:dyDescent="0.25">
      <c r="A44" s="11">
        <f>ÖĞRENCİLİSTESİ!A40</f>
        <v>36</v>
      </c>
      <c r="B44" s="11">
        <f>ÖĞRENCİLİSTESİ!B40</f>
        <v>0</v>
      </c>
      <c r="C44" s="12">
        <f>ÖĞRENCİLİSTESİ!C40</f>
        <v>0</v>
      </c>
      <c r="D44" s="2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115" t="e">
        <f t="shared" si="0"/>
        <v>#DIV/0!</v>
      </c>
      <c r="AE44" s="60" t="e">
        <f t="shared" si="1"/>
        <v>#DIV/0!</v>
      </c>
    </row>
    <row r="45" spans="1:31" ht="20.100000000000001" customHeight="1" x14ac:dyDescent="0.25">
      <c r="A45" s="11">
        <f>ÖĞRENCİLİSTESİ!A41</f>
        <v>37</v>
      </c>
      <c r="B45" s="11">
        <f>ÖĞRENCİLİSTESİ!B41</f>
        <v>0</v>
      </c>
      <c r="C45" s="12">
        <f>ÖĞRENCİLİSTESİ!C41</f>
        <v>0</v>
      </c>
      <c r="D45" s="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115" t="e">
        <f t="shared" si="0"/>
        <v>#DIV/0!</v>
      </c>
      <c r="AE45" s="60" t="e">
        <f t="shared" si="1"/>
        <v>#DIV/0!</v>
      </c>
    </row>
    <row r="46" spans="1:31" ht="20.100000000000001" customHeight="1" x14ac:dyDescent="0.25"/>
    <row r="47" spans="1:31" ht="20.100000000000001" customHeight="1" x14ac:dyDescent="0.25">
      <c r="AD47" s="203" t="s">
        <v>495</v>
      </c>
      <c r="AE47" s="203"/>
    </row>
    <row r="48" spans="1:31" ht="20.100000000000001" customHeight="1" x14ac:dyDescent="0.25">
      <c r="AD48" s="216" t="str">
        <f>ÖĞRENCİLİSTESİ!L3</f>
        <v>3/B Sınıf Öğretmeni</v>
      </c>
      <c r="AE48" s="216"/>
    </row>
    <row r="50" spans="7:15" x14ac:dyDescent="0.25">
      <c r="G50" s="24"/>
      <c r="H50" s="24"/>
      <c r="I50" s="24"/>
      <c r="J50" s="24"/>
    </row>
    <row r="51" spans="7:15" x14ac:dyDescent="0.25">
      <c r="G51" s="6"/>
      <c r="H51" s="6"/>
      <c r="I51" s="6"/>
      <c r="J51" s="6"/>
      <c r="K51" s="6"/>
      <c r="L51" s="6"/>
      <c r="M51" s="6"/>
      <c r="N51" s="6"/>
      <c r="O51" s="6"/>
    </row>
    <row r="52" spans="7:15" x14ac:dyDescent="0.25">
      <c r="G52" s="24"/>
      <c r="H52" s="24"/>
      <c r="I52" s="24"/>
      <c r="J52" s="24"/>
    </row>
    <row r="53" spans="7:15" x14ac:dyDescent="0.25">
      <c r="G53" s="24"/>
      <c r="H53" s="24"/>
      <c r="I53" s="24"/>
      <c r="J53" s="24"/>
    </row>
    <row r="54" spans="7:15" x14ac:dyDescent="0.25">
      <c r="G54" s="24"/>
      <c r="H54" s="24"/>
      <c r="I54" s="24"/>
      <c r="J54" s="24"/>
    </row>
  </sheetData>
  <protectedRanges>
    <protectedRange sqref="A9:C45" name="Aralık1_1"/>
  </protectedRanges>
  <mergeCells count="34">
    <mergeCell ref="I3:I7"/>
    <mergeCell ref="AC3:AC7"/>
    <mergeCell ref="Q3:Q7"/>
    <mergeCell ref="V3:V7"/>
    <mergeCell ref="W3:W7"/>
    <mergeCell ref="AA3:AA7"/>
    <mergeCell ref="AB3:AB7"/>
    <mergeCell ref="X3:X7"/>
    <mergeCell ref="O3:O7"/>
    <mergeCell ref="M3:M7"/>
    <mergeCell ref="N3:N7"/>
    <mergeCell ref="K3:K7"/>
    <mergeCell ref="S3:S7"/>
    <mergeCell ref="AD48:AE48"/>
    <mergeCell ref="AE3:AE8"/>
    <mergeCell ref="J3:J7"/>
    <mergeCell ref="P3:P7"/>
    <mergeCell ref="AD47:AE47"/>
    <mergeCell ref="A1:AE1"/>
    <mergeCell ref="G3:G7"/>
    <mergeCell ref="D3:D7"/>
    <mergeCell ref="A2:B2"/>
    <mergeCell ref="E3:E7"/>
    <mergeCell ref="H3:H7"/>
    <mergeCell ref="AD3:AD8"/>
    <mergeCell ref="R3:R7"/>
    <mergeCell ref="T3:T7"/>
    <mergeCell ref="U3:U7"/>
    <mergeCell ref="F3:F7"/>
    <mergeCell ref="L3:L7"/>
    <mergeCell ref="C3:C7"/>
    <mergeCell ref="Y3:Y7"/>
    <mergeCell ref="Z3:Z7"/>
    <mergeCell ref="C2:AE2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6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4"/>
  <sheetViews>
    <sheetView topLeftCell="A21" workbookViewId="0">
      <selection activeCell="D9" sqref="D9:AE33"/>
    </sheetView>
  </sheetViews>
  <sheetFormatPr defaultRowHeight="15.75" x14ac:dyDescent="0.25"/>
  <cols>
    <col min="1" max="1" width="4.7109375" style="35" customWidth="1"/>
    <col min="2" max="2" width="6.42578125" style="35" customWidth="1"/>
    <col min="3" max="3" width="27.7109375" style="35" customWidth="1"/>
    <col min="4" max="15" width="3.42578125" style="35" customWidth="1"/>
    <col min="16" max="17" width="3.42578125" style="1" customWidth="1"/>
    <col min="18" max="18" width="6.42578125" style="1" customWidth="1"/>
    <col min="19" max="26" width="3.42578125" style="1" customWidth="1"/>
    <col min="27" max="27" width="6.42578125" style="1" customWidth="1"/>
    <col min="28" max="31" width="3.42578125" style="1" customWidth="1"/>
    <col min="32" max="32" width="5.7109375" style="47" customWidth="1"/>
    <col min="33" max="33" width="13.7109375" style="5" customWidth="1"/>
    <col min="34" max="34" width="5.7109375" style="1" customWidth="1"/>
    <col min="35" max="37" width="7.7109375" style="1" customWidth="1"/>
    <col min="38" max="16384" width="9.140625" style="1"/>
  </cols>
  <sheetData>
    <row r="1" spans="1:33" ht="20.100000000000001" customHeight="1" x14ac:dyDescent="0.25">
      <c r="A1" s="207" t="str">
        <f>ÖĞRENCİLİSTESİ!A1</f>
        <v>2021-2022 EĞİTİM ÖĞRETİM YILI ŞÜKRÜPAŞA. İLKOKULU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9"/>
    </row>
    <row r="2" spans="1:33" ht="20.100000000000001" customHeight="1" x14ac:dyDescent="0.25">
      <c r="A2" s="207" t="str">
        <f>ÖĞRENCİLİSTESİ!B3</f>
        <v>3/B</v>
      </c>
      <c r="B2" s="209"/>
      <c r="C2" s="224" t="s">
        <v>205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25"/>
    </row>
    <row r="3" spans="1:33" ht="87" customHeight="1" x14ac:dyDescent="0.25">
      <c r="A3" s="59"/>
      <c r="B3" s="29"/>
      <c r="C3" s="212"/>
      <c r="D3" s="217" t="s">
        <v>206</v>
      </c>
      <c r="E3" s="217" t="s">
        <v>207</v>
      </c>
      <c r="F3" s="217" t="s">
        <v>208</v>
      </c>
      <c r="G3" s="217" t="s">
        <v>209</v>
      </c>
      <c r="H3" s="217" t="s">
        <v>210</v>
      </c>
      <c r="I3" s="217" t="s">
        <v>211</v>
      </c>
      <c r="J3" s="217" t="s">
        <v>212</v>
      </c>
      <c r="K3" s="217" t="s">
        <v>191</v>
      </c>
      <c r="L3" s="217" t="s">
        <v>230</v>
      </c>
      <c r="M3" s="217" t="s">
        <v>231</v>
      </c>
      <c r="N3" s="217" t="s">
        <v>203</v>
      </c>
      <c r="O3" s="217" t="s">
        <v>213</v>
      </c>
      <c r="P3" s="223" t="s">
        <v>181</v>
      </c>
      <c r="Q3" s="223" t="s">
        <v>214</v>
      </c>
      <c r="R3" s="220" t="s">
        <v>216</v>
      </c>
      <c r="S3" s="223" t="s">
        <v>192</v>
      </c>
      <c r="T3" s="223" t="s">
        <v>215</v>
      </c>
      <c r="U3" s="223" t="s">
        <v>187</v>
      </c>
      <c r="V3" s="223" t="s">
        <v>193</v>
      </c>
      <c r="W3" s="223" t="s">
        <v>217</v>
      </c>
      <c r="X3" s="223" t="s">
        <v>218</v>
      </c>
      <c r="Y3" s="223" t="s">
        <v>186</v>
      </c>
      <c r="Z3" s="223" t="s">
        <v>219</v>
      </c>
      <c r="AA3" s="223" t="s">
        <v>220</v>
      </c>
      <c r="AB3" s="220" t="s">
        <v>221</v>
      </c>
      <c r="AC3" s="220" t="s">
        <v>222</v>
      </c>
      <c r="AD3" s="220" t="s">
        <v>223</v>
      </c>
      <c r="AE3" s="220" t="s">
        <v>204</v>
      </c>
      <c r="AF3" s="211" t="s">
        <v>69</v>
      </c>
      <c r="AG3" s="204" t="s">
        <v>11</v>
      </c>
    </row>
    <row r="4" spans="1:33" ht="87" customHeight="1" x14ac:dyDescent="0.25">
      <c r="A4" s="114"/>
      <c r="B4" s="31"/>
      <c r="C4" s="213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23"/>
      <c r="Q4" s="223"/>
      <c r="R4" s="221"/>
      <c r="S4" s="223"/>
      <c r="T4" s="223"/>
      <c r="U4" s="223"/>
      <c r="V4" s="223"/>
      <c r="W4" s="223"/>
      <c r="X4" s="223"/>
      <c r="Y4" s="223"/>
      <c r="Z4" s="223"/>
      <c r="AA4" s="223"/>
      <c r="AB4" s="221"/>
      <c r="AC4" s="221"/>
      <c r="AD4" s="221"/>
      <c r="AE4" s="221"/>
      <c r="AF4" s="199"/>
      <c r="AG4" s="201"/>
    </row>
    <row r="5" spans="1:33" ht="87" customHeight="1" x14ac:dyDescent="0.25">
      <c r="A5" s="114"/>
      <c r="B5" s="31"/>
      <c r="C5" s="213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23"/>
      <c r="Q5" s="223"/>
      <c r="R5" s="221"/>
      <c r="S5" s="223"/>
      <c r="T5" s="223"/>
      <c r="U5" s="223"/>
      <c r="V5" s="223"/>
      <c r="W5" s="223"/>
      <c r="X5" s="223"/>
      <c r="Y5" s="223"/>
      <c r="Z5" s="223"/>
      <c r="AA5" s="223"/>
      <c r="AB5" s="221"/>
      <c r="AC5" s="221"/>
      <c r="AD5" s="221"/>
      <c r="AE5" s="221"/>
      <c r="AF5" s="199"/>
      <c r="AG5" s="201"/>
    </row>
    <row r="6" spans="1:33" ht="87" customHeight="1" x14ac:dyDescent="0.25">
      <c r="A6" s="114"/>
      <c r="B6" s="31"/>
      <c r="C6" s="213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23"/>
      <c r="Q6" s="223"/>
      <c r="R6" s="221"/>
      <c r="S6" s="223"/>
      <c r="T6" s="223"/>
      <c r="U6" s="223"/>
      <c r="V6" s="223"/>
      <c r="W6" s="223"/>
      <c r="X6" s="223"/>
      <c r="Y6" s="223"/>
      <c r="Z6" s="223"/>
      <c r="AA6" s="223"/>
      <c r="AB6" s="221"/>
      <c r="AC6" s="221"/>
      <c r="AD6" s="221"/>
      <c r="AE6" s="221"/>
      <c r="AF6" s="199"/>
      <c r="AG6" s="201"/>
    </row>
    <row r="7" spans="1:33" ht="87" customHeight="1" x14ac:dyDescent="0.25">
      <c r="A7" s="114"/>
      <c r="B7" s="31"/>
      <c r="C7" s="214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23"/>
      <c r="Q7" s="223"/>
      <c r="R7" s="222"/>
      <c r="S7" s="223"/>
      <c r="T7" s="223"/>
      <c r="U7" s="223"/>
      <c r="V7" s="223"/>
      <c r="W7" s="223"/>
      <c r="X7" s="223"/>
      <c r="Y7" s="223"/>
      <c r="Z7" s="223"/>
      <c r="AA7" s="223"/>
      <c r="AB7" s="222"/>
      <c r="AC7" s="222"/>
      <c r="AD7" s="222"/>
      <c r="AE7" s="222"/>
      <c r="AF7" s="199"/>
      <c r="AG7" s="201"/>
    </row>
    <row r="8" spans="1:33" ht="20.100000000000001" customHeight="1" x14ac:dyDescent="0.25">
      <c r="A8" s="9" t="s">
        <v>1</v>
      </c>
      <c r="B8" s="9" t="s">
        <v>0</v>
      </c>
      <c r="C8" s="20" t="s">
        <v>10</v>
      </c>
      <c r="D8" s="140">
        <v>1</v>
      </c>
      <c r="E8" s="140">
        <v>2</v>
      </c>
      <c r="F8" s="140">
        <v>3</v>
      </c>
      <c r="G8" s="140">
        <v>4</v>
      </c>
      <c r="H8" s="140">
        <v>5</v>
      </c>
      <c r="I8" s="140">
        <v>6</v>
      </c>
      <c r="J8" s="140">
        <v>7</v>
      </c>
      <c r="K8" s="140">
        <v>8</v>
      </c>
      <c r="L8" s="140">
        <v>9</v>
      </c>
      <c r="M8" s="140">
        <v>10</v>
      </c>
      <c r="N8" s="140">
        <v>11</v>
      </c>
      <c r="O8" s="140">
        <v>12</v>
      </c>
      <c r="P8" s="140">
        <v>13</v>
      </c>
      <c r="Q8" s="140">
        <v>14</v>
      </c>
      <c r="R8" s="140">
        <v>15</v>
      </c>
      <c r="S8" s="140">
        <v>16</v>
      </c>
      <c r="T8" s="140">
        <v>17</v>
      </c>
      <c r="U8" s="140">
        <v>18</v>
      </c>
      <c r="V8" s="140">
        <v>19</v>
      </c>
      <c r="W8" s="140">
        <v>20</v>
      </c>
      <c r="X8" s="140">
        <v>21</v>
      </c>
      <c r="Y8" s="140">
        <v>22</v>
      </c>
      <c r="Z8" s="140">
        <v>23</v>
      </c>
      <c r="AA8" s="140">
        <v>24</v>
      </c>
      <c r="AB8" s="140">
        <v>25</v>
      </c>
      <c r="AC8" s="140">
        <v>26</v>
      </c>
      <c r="AD8" s="140">
        <v>27</v>
      </c>
      <c r="AE8" s="140">
        <v>28</v>
      </c>
      <c r="AF8" s="200"/>
      <c r="AG8" s="202"/>
    </row>
    <row r="9" spans="1:33" ht="20.100000000000001" customHeight="1" x14ac:dyDescent="0.25">
      <c r="A9" s="11">
        <f>ÖĞRENCİLİSTESİ!A5</f>
        <v>1</v>
      </c>
      <c r="B9" s="11">
        <f>ÖĞRENCİLİSTESİ!B5</f>
        <v>5</v>
      </c>
      <c r="C9" s="12" t="str">
        <f>ÖĞRENCİLİSTESİ!C5</f>
        <v>BİLAL ENSAR ERTAŞ</v>
      </c>
      <c r="D9" s="12">
        <v>3</v>
      </c>
      <c r="E9" s="12">
        <v>3</v>
      </c>
      <c r="F9" s="12">
        <v>3</v>
      </c>
      <c r="G9" s="12">
        <v>3</v>
      </c>
      <c r="H9" s="12">
        <v>3</v>
      </c>
      <c r="I9" s="12">
        <v>3</v>
      </c>
      <c r="J9" s="12">
        <v>3</v>
      </c>
      <c r="K9" s="12">
        <v>3</v>
      </c>
      <c r="L9" s="12">
        <v>3</v>
      </c>
      <c r="M9" s="12">
        <v>3</v>
      </c>
      <c r="N9" s="12">
        <v>3</v>
      </c>
      <c r="O9" s="12">
        <v>3</v>
      </c>
      <c r="P9" s="12">
        <v>3</v>
      </c>
      <c r="Q9" s="12">
        <v>3</v>
      </c>
      <c r="R9" s="12">
        <v>3</v>
      </c>
      <c r="S9" s="12">
        <v>3</v>
      </c>
      <c r="T9" s="12">
        <v>3</v>
      </c>
      <c r="U9" s="12">
        <v>3</v>
      </c>
      <c r="V9" s="12">
        <v>3</v>
      </c>
      <c r="W9" s="12">
        <v>3</v>
      </c>
      <c r="X9" s="12">
        <v>3</v>
      </c>
      <c r="Y9" s="12">
        <v>3</v>
      </c>
      <c r="Z9" s="12">
        <v>3</v>
      </c>
      <c r="AA9" s="12">
        <v>3</v>
      </c>
      <c r="AB9" s="12">
        <v>3</v>
      </c>
      <c r="AC9" s="12">
        <v>3</v>
      </c>
      <c r="AD9" s="12">
        <v>3</v>
      </c>
      <c r="AE9" s="12">
        <v>3</v>
      </c>
      <c r="AF9" s="115">
        <f t="shared" ref="AF9:AF45" si="0">AVERAGEA(P9:AA9)</f>
        <v>3</v>
      </c>
      <c r="AG9" s="60" t="str">
        <f t="shared" ref="AG9:AG45" si="1">IF(AF9&lt;1.5,"Geliştirilmeli",IF(AF9&gt;2.44,"Çok İyi","İyi"))</f>
        <v>Çok İyi</v>
      </c>
    </row>
    <row r="10" spans="1:33" ht="20.100000000000001" customHeight="1" x14ac:dyDescent="0.25">
      <c r="A10" s="11">
        <f>ÖĞRENCİLİSTESİ!A6</f>
        <v>2</v>
      </c>
      <c r="B10" s="11">
        <f>ÖĞRENCİLİSTESİ!B6</f>
        <v>12</v>
      </c>
      <c r="C10" s="12" t="str">
        <f>ÖĞRENCİLİSTESİ!C6</f>
        <v>ARDA ÇATAL</v>
      </c>
      <c r="D10" s="12">
        <v>3</v>
      </c>
      <c r="E10" s="12">
        <v>3</v>
      </c>
      <c r="F10" s="12">
        <v>3</v>
      </c>
      <c r="G10" s="12">
        <v>3</v>
      </c>
      <c r="H10" s="12">
        <v>3</v>
      </c>
      <c r="I10" s="12">
        <v>3</v>
      </c>
      <c r="J10" s="12">
        <v>3</v>
      </c>
      <c r="K10" s="12">
        <v>3</v>
      </c>
      <c r="L10" s="12">
        <v>3</v>
      </c>
      <c r="M10" s="12">
        <v>3</v>
      </c>
      <c r="N10" s="12">
        <v>3</v>
      </c>
      <c r="O10" s="12">
        <v>3</v>
      </c>
      <c r="P10" s="12">
        <v>3</v>
      </c>
      <c r="Q10" s="12">
        <v>3</v>
      </c>
      <c r="R10" s="12">
        <v>3</v>
      </c>
      <c r="S10" s="12">
        <v>3</v>
      </c>
      <c r="T10" s="12">
        <v>3</v>
      </c>
      <c r="U10" s="12">
        <v>3</v>
      </c>
      <c r="V10" s="12">
        <v>3</v>
      </c>
      <c r="W10" s="12">
        <v>3</v>
      </c>
      <c r="X10" s="12">
        <v>3</v>
      </c>
      <c r="Y10" s="12">
        <v>3</v>
      </c>
      <c r="Z10" s="12">
        <v>3</v>
      </c>
      <c r="AA10" s="12">
        <v>3</v>
      </c>
      <c r="AB10" s="12">
        <v>3</v>
      </c>
      <c r="AC10" s="12">
        <v>3</v>
      </c>
      <c r="AD10" s="12">
        <v>3</v>
      </c>
      <c r="AE10" s="12">
        <v>3</v>
      </c>
      <c r="AF10" s="115">
        <f t="shared" si="0"/>
        <v>3</v>
      </c>
      <c r="AG10" s="60" t="str">
        <f t="shared" si="1"/>
        <v>Çok İyi</v>
      </c>
    </row>
    <row r="11" spans="1:33" ht="20.100000000000001" customHeight="1" x14ac:dyDescent="0.25">
      <c r="A11" s="11">
        <f>ÖĞRENCİLİSTESİ!A7</f>
        <v>3</v>
      </c>
      <c r="B11" s="11">
        <f>ÖĞRENCİLİSTESİ!B7</f>
        <v>38</v>
      </c>
      <c r="C11" s="12" t="str">
        <f>ÖĞRENCİLİSTESİ!C7</f>
        <v>AYŞE BUĞLEM İMROZ</v>
      </c>
      <c r="D11" s="12">
        <v>3</v>
      </c>
      <c r="E11" s="12">
        <v>3</v>
      </c>
      <c r="F11" s="12">
        <v>3</v>
      </c>
      <c r="G11" s="12">
        <v>3</v>
      </c>
      <c r="H11" s="12">
        <v>3</v>
      </c>
      <c r="I11" s="12">
        <v>3</v>
      </c>
      <c r="J11" s="12">
        <v>3</v>
      </c>
      <c r="K11" s="12">
        <v>3</v>
      </c>
      <c r="L11" s="12">
        <v>3</v>
      </c>
      <c r="M11" s="12">
        <v>3</v>
      </c>
      <c r="N11" s="12">
        <v>3</v>
      </c>
      <c r="O11" s="12">
        <v>3</v>
      </c>
      <c r="P11" s="12">
        <v>3</v>
      </c>
      <c r="Q11" s="12">
        <v>3</v>
      </c>
      <c r="R11" s="12">
        <v>3</v>
      </c>
      <c r="S11" s="12">
        <v>3</v>
      </c>
      <c r="T11" s="12">
        <v>3</v>
      </c>
      <c r="U11" s="12">
        <v>3</v>
      </c>
      <c r="V11" s="12">
        <v>3</v>
      </c>
      <c r="W11" s="12">
        <v>3</v>
      </c>
      <c r="X11" s="12">
        <v>3</v>
      </c>
      <c r="Y11" s="12">
        <v>3</v>
      </c>
      <c r="Z11" s="12">
        <v>3</v>
      </c>
      <c r="AA11" s="12">
        <v>3</v>
      </c>
      <c r="AB11" s="12">
        <v>3</v>
      </c>
      <c r="AC11" s="12">
        <v>3</v>
      </c>
      <c r="AD11" s="12">
        <v>3</v>
      </c>
      <c r="AE11" s="12">
        <v>3</v>
      </c>
      <c r="AF11" s="115">
        <f t="shared" si="0"/>
        <v>3</v>
      </c>
      <c r="AG11" s="60" t="str">
        <f t="shared" si="1"/>
        <v>Çok İyi</v>
      </c>
    </row>
    <row r="12" spans="1:33" ht="20.100000000000001" customHeight="1" x14ac:dyDescent="0.25">
      <c r="A12" s="11">
        <f>ÖĞRENCİLİSTESİ!A8</f>
        <v>4</v>
      </c>
      <c r="B12" s="11">
        <f>ÖĞRENCİLİSTESİ!B8</f>
        <v>44</v>
      </c>
      <c r="C12" s="12" t="str">
        <f>ÖĞRENCİLİSTESİ!C8</f>
        <v>YUSUF EREN KILIÇ</v>
      </c>
      <c r="D12" s="12">
        <v>3</v>
      </c>
      <c r="E12" s="12">
        <v>3</v>
      </c>
      <c r="F12" s="12">
        <v>3</v>
      </c>
      <c r="G12" s="12">
        <v>3</v>
      </c>
      <c r="H12" s="12">
        <v>3</v>
      </c>
      <c r="I12" s="12">
        <v>3</v>
      </c>
      <c r="J12" s="12">
        <v>3</v>
      </c>
      <c r="K12" s="12">
        <v>3</v>
      </c>
      <c r="L12" s="12">
        <v>3</v>
      </c>
      <c r="M12" s="12">
        <v>3</v>
      </c>
      <c r="N12" s="12">
        <v>3</v>
      </c>
      <c r="O12" s="12">
        <v>3</v>
      </c>
      <c r="P12" s="12">
        <v>3</v>
      </c>
      <c r="Q12" s="12">
        <v>3</v>
      </c>
      <c r="R12" s="12">
        <v>3</v>
      </c>
      <c r="S12" s="12">
        <v>3</v>
      </c>
      <c r="T12" s="12">
        <v>3</v>
      </c>
      <c r="U12" s="12">
        <v>3</v>
      </c>
      <c r="V12" s="12">
        <v>3</v>
      </c>
      <c r="W12" s="12">
        <v>3</v>
      </c>
      <c r="X12" s="12">
        <v>3</v>
      </c>
      <c r="Y12" s="12">
        <v>3</v>
      </c>
      <c r="Z12" s="12">
        <v>3</v>
      </c>
      <c r="AA12" s="12">
        <v>3</v>
      </c>
      <c r="AB12" s="12">
        <v>3</v>
      </c>
      <c r="AC12" s="12">
        <v>3</v>
      </c>
      <c r="AD12" s="12">
        <v>3</v>
      </c>
      <c r="AE12" s="12">
        <v>3</v>
      </c>
      <c r="AF12" s="115">
        <f t="shared" si="0"/>
        <v>3</v>
      </c>
      <c r="AG12" s="60" t="str">
        <f t="shared" si="1"/>
        <v>Çok İyi</v>
      </c>
    </row>
    <row r="13" spans="1:33" ht="20.100000000000001" customHeight="1" x14ac:dyDescent="0.25">
      <c r="A13" s="11">
        <f>ÖĞRENCİLİSTESİ!A9</f>
        <v>5</v>
      </c>
      <c r="B13" s="11">
        <f>ÖĞRENCİLİSTESİ!B9</f>
        <v>50</v>
      </c>
      <c r="C13" s="12" t="str">
        <f>ÖĞRENCİLİSTESİ!C9</f>
        <v>ALİ KORALP ERGİT</v>
      </c>
      <c r="D13" s="12">
        <v>3</v>
      </c>
      <c r="E13" s="12">
        <v>3</v>
      </c>
      <c r="F13" s="12">
        <v>3</v>
      </c>
      <c r="G13" s="12">
        <v>3</v>
      </c>
      <c r="H13" s="12">
        <v>3</v>
      </c>
      <c r="I13" s="12">
        <v>3</v>
      </c>
      <c r="J13" s="12">
        <v>3</v>
      </c>
      <c r="K13" s="12">
        <v>3</v>
      </c>
      <c r="L13" s="12">
        <v>3</v>
      </c>
      <c r="M13" s="12">
        <v>3</v>
      </c>
      <c r="N13" s="12">
        <v>3</v>
      </c>
      <c r="O13" s="12">
        <v>3</v>
      </c>
      <c r="P13" s="12">
        <v>3</v>
      </c>
      <c r="Q13" s="12">
        <v>3</v>
      </c>
      <c r="R13" s="12">
        <v>3</v>
      </c>
      <c r="S13" s="12">
        <v>3</v>
      </c>
      <c r="T13" s="12">
        <v>3</v>
      </c>
      <c r="U13" s="12">
        <v>3</v>
      </c>
      <c r="V13" s="12">
        <v>3</v>
      </c>
      <c r="W13" s="12">
        <v>3</v>
      </c>
      <c r="X13" s="12">
        <v>3</v>
      </c>
      <c r="Y13" s="12">
        <v>3</v>
      </c>
      <c r="Z13" s="12">
        <v>3</v>
      </c>
      <c r="AA13" s="12">
        <v>3</v>
      </c>
      <c r="AB13" s="12">
        <v>3</v>
      </c>
      <c r="AC13" s="12">
        <v>3</v>
      </c>
      <c r="AD13" s="12">
        <v>3</v>
      </c>
      <c r="AE13" s="12">
        <v>3</v>
      </c>
      <c r="AF13" s="115">
        <f t="shared" si="0"/>
        <v>3</v>
      </c>
      <c r="AG13" s="60" t="str">
        <f t="shared" si="1"/>
        <v>Çok İyi</v>
      </c>
    </row>
    <row r="14" spans="1:33" ht="20.100000000000001" customHeight="1" x14ac:dyDescent="0.25">
      <c r="A14" s="11">
        <f>ÖĞRENCİLİSTESİ!A10</f>
        <v>6</v>
      </c>
      <c r="B14" s="11">
        <f>ÖĞRENCİLİSTESİ!B10</f>
        <v>53</v>
      </c>
      <c r="C14" s="12" t="str">
        <f>ÖĞRENCİLİSTESİ!C10</f>
        <v>ALİ TAHA YILMAZ</v>
      </c>
      <c r="D14" s="12">
        <v>3</v>
      </c>
      <c r="E14" s="12">
        <v>3</v>
      </c>
      <c r="F14" s="12">
        <v>3</v>
      </c>
      <c r="G14" s="12">
        <v>3</v>
      </c>
      <c r="H14" s="12">
        <v>3</v>
      </c>
      <c r="I14" s="12">
        <v>3</v>
      </c>
      <c r="J14" s="12">
        <v>3</v>
      </c>
      <c r="K14" s="12">
        <v>3</v>
      </c>
      <c r="L14" s="12">
        <v>3</v>
      </c>
      <c r="M14" s="12">
        <v>3</v>
      </c>
      <c r="N14" s="12">
        <v>3</v>
      </c>
      <c r="O14" s="12">
        <v>3</v>
      </c>
      <c r="P14" s="12">
        <v>3</v>
      </c>
      <c r="Q14" s="12">
        <v>3</v>
      </c>
      <c r="R14" s="12">
        <v>3</v>
      </c>
      <c r="S14" s="12">
        <v>3</v>
      </c>
      <c r="T14" s="12">
        <v>3</v>
      </c>
      <c r="U14" s="12">
        <v>3</v>
      </c>
      <c r="V14" s="12">
        <v>3</v>
      </c>
      <c r="W14" s="12">
        <v>3</v>
      </c>
      <c r="X14" s="12">
        <v>3</v>
      </c>
      <c r="Y14" s="12">
        <v>3</v>
      </c>
      <c r="Z14" s="12">
        <v>3</v>
      </c>
      <c r="AA14" s="12">
        <v>3</v>
      </c>
      <c r="AB14" s="12">
        <v>3</v>
      </c>
      <c r="AC14" s="12">
        <v>3</v>
      </c>
      <c r="AD14" s="12">
        <v>3</v>
      </c>
      <c r="AE14" s="12">
        <v>3</v>
      </c>
      <c r="AF14" s="115">
        <f t="shared" si="0"/>
        <v>3</v>
      </c>
      <c r="AG14" s="60" t="str">
        <f t="shared" si="1"/>
        <v>Çok İyi</v>
      </c>
    </row>
    <row r="15" spans="1:33" ht="20.100000000000001" customHeight="1" x14ac:dyDescent="0.25">
      <c r="A15" s="11">
        <f>ÖĞRENCİLİSTESİ!A11</f>
        <v>7</v>
      </c>
      <c r="B15" s="11">
        <f>ÖĞRENCİLİSTESİ!B11</f>
        <v>54</v>
      </c>
      <c r="C15" s="12" t="str">
        <f>ÖĞRENCİLİSTESİ!C11</f>
        <v>ALPEREN ADALI</v>
      </c>
      <c r="D15" s="12">
        <v>3</v>
      </c>
      <c r="E15" s="12">
        <v>3</v>
      </c>
      <c r="F15" s="12">
        <v>3</v>
      </c>
      <c r="G15" s="12">
        <v>3</v>
      </c>
      <c r="H15" s="12">
        <v>3</v>
      </c>
      <c r="I15" s="12">
        <v>3</v>
      </c>
      <c r="J15" s="12">
        <v>3</v>
      </c>
      <c r="K15" s="12">
        <v>3</v>
      </c>
      <c r="L15" s="12">
        <v>3</v>
      </c>
      <c r="M15" s="12">
        <v>3</v>
      </c>
      <c r="N15" s="12">
        <v>3</v>
      </c>
      <c r="O15" s="12">
        <v>3</v>
      </c>
      <c r="P15" s="12">
        <v>3</v>
      </c>
      <c r="Q15" s="12">
        <v>3</v>
      </c>
      <c r="R15" s="12">
        <v>3</v>
      </c>
      <c r="S15" s="12">
        <v>3</v>
      </c>
      <c r="T15" s="12">
        <v>3</v>
      </c>
      <c r="U15" s="12">
        <v>3</v>
      </c>
      <c r="V15" s="12">
        <v>3</v>
      </c>
      <c r="W15" s="12">
        <v>3</v>
      </c>
      <c r="X15" s="12">
        <v>3</v>
      </c>
      <c r="Y15" s="12">
        <v>3</v>
      </c>
      <c r="Z15" s="12">
        <v>3</v>
      </c>
      <c r="AA15" s="12">
        <v>3</v>
      </c>
      <c r="AB15" s="12">
        <v>3</v>
      </c>
      <c r="AC15" s="12">
        <v>3</v>
      </c>
      <c r="AD15" s="12">
        <v>3</v>
      </c>
      <c r="AE15" s="12">
        <v>3</v>
      </c>
      <c r="AF15" s="115">
        <f t="shared" si="0"/>
        <v>3</v>
      </c>
      <c r="AG15" s="60" t="str">
        <f t="shared" si="1"/>
        <v>Çok İyi</v>
      </c>
    </row>
    <row r="16" spans="1:33" ht="20.100000000000001" customHeight="1" x14ac:dyDescent="0.25">
      <c r="A16" s="11">
        <f>ÖĞRENCİLİSTESİ!A12</f>
        <v>8</v>
      </c>
      <c r="B16" s="11">
        <f>ÖĞRENCİLİSTESİ!B12</f>
        <v>56</v>
      </c>
      <c r="C16" s="12" t="str">
        <f>ÖĞRENCİLİSTESİ!C12</f>
        <v>AMİNE BİNGÖL</v>
      </c>
      <c r="D16" s="12">
        <v>3</v>
      </c>
      <c r="E16" s="12">
        <v>3</v>
      </c>
      <c r="F16" s="12">
        <v>3</v>
      </c>
      <c r="G16" s="12">
        <v>3</v>
      </c>
      <c r="H16" s="12">
        <v>3</v>
      </c>
      <c r="I16" s="12">
        <v>3</v>
      </c>
      <c r="J16" s="12">
        <v>3</v>
      </c>
      <c r="K16" s="12">
        <v>3</v>
      </c>
      <c r="L16" s="12">
        <v>3</v>
      </c>
      <c r="M16" s="12">
        <v>3</v>
      </c>
      <c r="N16" s="12">
        <v>3</v>
      </c>
      <c r="O16" s="12">
        <v>3</v>
      </c>
      <c r="P16" s="12">
        <v>3</v>
      </c>
      <c r="Q16" s="12">
        <v>3</v>
      </c>
      <c r="R16" s="12">
        <v>3</v>
      </c>
      <c r="S16" s="12">
        <v>3</v>
      </c>
      <c r="T16" s="12">
        <v>3</v>
      </c>
      <c r="U16" s="12">
        <v>3</v>
      </c>
      <c r="V16" s="12">
        <v>3</v>
      </c>
      <c r="W16" s="12">
        <v>3</v>
      </c>
      <c r="X16" s="12">
        <v>3</v>
      </c>
      <c r="Y16" s="12">
        <v>3</v>
      </c>
      <c r="Z16" s="12">
        <v>3</v>
      </c>
      <c r="AA16" s="12">
        <v>3</v>
      </c>
      <c r="AB16" s="12">
        <v>3</v>
      </c>
      <c r="AC16" s="12">
        <v>3</v>
      </c>
      <c r="AD16" s="12">
        <v>3</v>
      </c>
      <c r="AE16" s="12">
        <v>3</v>
      </c>
      <c r="AF16" s="115">
        <f t="shared" si="0"/>
        <v>3</v>
      </c>
      <c r="AG16" s="60" t="str">
        <f t="shared" si="1"/>
        <v>Çok İyi</v>
      </c>
    </row>
    <row r="17" spans="1:33" ht="20.100000000000001" customHeight="1" x14ac:dyDescent="0.25">
      <c r="A17" s="11">
        <f>ÖĞRENCİLİSTESİ!A13</f>
        <v>9</v>
      </c>
      <c r="B17" s="11">
        <f>ÖĞRENCİLİSTESİ!B13</f>
        <v>61</v>
      </c>
      <c r="C17" s="12" t="str">
        <f>ÖĞRENCİLİSTESİ!C13</f>
        <v>AYAZ TAŞDELEN</v>
      </c>
      <c r="D17" s="12">
        <v>3</v>
      </c>
      <c r="E17" s="12">
        <v>3</v>
      </c>
      <c r="F17" s="12">
        <v>3</v>
      </c>
      <c r="G17" s="12">
        <v>3</v>
      </c>
      <c r="H17" s="12">
        <v>3</v>
      </c>
      <c r="I17" s="12">
        <v>3</v>
      </c>
      <c r="J17" s="12">
        <v>3</v>
      </c>
      <c r="K17" s="12">
        <v>3</v>
      </c>
      <c r="L17" s="12">
        <v>3</v>
      </c>
      <c r="M17" s="12">
        <v>3</v>
      </c>
      <c r="N17" s="12">
        <v>3</v>
      </c>
      <c r="O17" s="12">
        <v>3</v>
      </c>
      <c r="P17" s="12">
        <v>3</v>
      </c>
      <c r="Q17" s="12">
        <v>3</v>
      </c>
      <c r="R17" s="12">
        <v>3</v>
      </c>
      <c r="S17" s="12">
        <v>3</v>
      </c>
      <c r="T17" s="12">
        <v>3</v>
      </c>
      <c r="U17" s="12">
        <v>3</v>
      </c>
      <c r="V17" s="12">
        <v>3</v>
      </c>
      <c r="W17" s="12">
        <v>3</v>
      </c>
      <c r="X17" s="12">
        <v>3</v>
      </c>
      <c r="Y17" s="12">
        <v>3</v>
      </c>
      <c r="Z17" s="12">
        <v>3</v>
      </c>
      <c r="AA17" s="12">
        <v>3</v>
      </c>
      <c r="AB17" s="12">
        <v>3</v>
      </c>
      <c r="AC17" s="12">
        <v>3</v>
      </c>
      <c r="AD17" s="12">
        <v>3</v>
      </c>
      <c r="AE17" s="12">
        <v>3</v>
      </c>
      <c r="AF17" s="115">
        <f t="shared" si="0"/>
        <v>3</v>
      </c>
      <c r="AG17" s="60" t="str">
        <f t="shared" si="1"/>
        <v>Çok İyi</v>
      </c>
    </row>
    <row r="18" spans="1:33" ht="20.100000000000001" customHeight="1" x14ac:dyDescent="0.25">
      <c r="A18" s="11">
        <f>ÖĞRENCİLİSTESİ!A14</f>
        <v>10</v>
      </c>
      <c r="B18" s="11">
        <f>ÖĞRENCİLİSTESİ!B14</f>
        <v>68</v>
      </c>
      <c r="C18" s="12" t="str">
        <f>ÖĞRENCİLİSTESİ!C14</f>
        <v>BERAT BERK KURT</v>
      </c>
      <c r="D18" s="12">
        <v>3</v>
      </c>
      <c r="E18" s="12">
        <v>3</v>
      </c>
      <c r="F18" s="12">
        <v>3</v>
      </c>
      <c r="G18" s="12">
        <v>3</v>
      </c>
      <c r="H18" s="12">
        <v>3</v>
      </c>
      <c r="I18" s="12">
        <v>3</v>
      </c>
      <c r="J18" s="12">
        <v>3</v>
      </c>
      <c r="K18" s="12">
        <v>3</v>
      </c>
      <c r="L18" s="12">
        <v>3</v>
      </c>
      <c r="M18" s="12">
        <v>3</v>
      </c>
      <c r="N18" s="12">
        <v>3</v>
      </c>
      <c r="O18" s="12">
        <v>3</v>
      </c>
      <c r="P18" s="12">
        <v>3</v>
      </c>
      <c r="Q18" s="12">
        <v>3</v>
      </c>
      <c r="R18" s="12">
        <v>3</v>
      </c>
      <c r="S18" s="12">
        <v>3</v>
      </c>
      <c r="T18" s="12">
        <v>3</v>
      </c>
      <c r="U18" s="12">
        <v>3</v>
      </c>
      <c r="V18" s="12">
        <v>3</v>
      </c>
      <c r="W18" s="12">
        <v>3</v>
      </c>
      <c r="X18" s="12">
        <v>3</v>
      </c>
      <c r="Y18" s="12">
        <v>3</v>
      </c>
      <c r="Z18" s="12">
        <v>3</v>
      </c>
      <c r="AA18" s="12">
        <v>3</v>
      </c>
      <c r="AB18" s="12">
        <v>3</v>
      </c>
      <c r="AC18" s="12">
        <v>3</v>
      </c>
      <c r="AD18" s="12">
        <v>3</v>
      </c>
      <c r="AE18" s="12">
        <v>3</v>
      </c>
      <c r="AF18" s="115">
        <f t="shared" si="0"/>
        <v>3</v>
      </c>
      <c r="AG18" s="60" t="str">
        <f t="shared" si="1"/>
        <v>Çok İyi</v>
      </c>
    </row>
    <row r="19" spans="1:33" ht="20.100000000000001" customHeight="1" x14ac:dyDescent="0.25">
      <c r="A19" s="11">
        <f>ÖĞRENCİLİSTESİ!A15</f>
        <v>11</v>
      </c>
      <c r="B19" s="11">
        <f>ÖĞRENCİLİSTESİ!B15</f>
        <v>77</v>
      </c>
      <c r="C19" s="12" t="str">
        <f>ÖĞRENCİLİSTESİ!C15</f>
        <v>CEYLİN ADA DALAKKAYA</v>
      </c>
      <c r="D19" s="12">
        <v>3</v>
      </c>
      <c r="E19" s="12">
        <v>3</v>
      </c>
      <c r="F19" s="12">
        <v>3</v>
      </c>
      <c r="G19" s="12">
        <v>3</v>
      </c>
      <c r="H19" s="12">
        <v>3</v>
      </c>
      <c r="I19" s="12">
        <v>3</v>
      </c>
      <c r="J19" s="12">
        <v>3</v>
      </c>
      <c r="K19" s="12">
        <v>3</v>
      </c>
      <c r="L19" s="12">
        <v>3</v>
      </c>
      <c r="M19" s="12">
        <v>3</v>
      </c>
      <c r="N19" s="12">
        <v>3</v>
      </c>
      <c r="O19" s="12">
        <v>3</v>
      </c>
      <c r="P19" s="12">
        <v>3</v>
      </c>
      <c r="Q19" s="12">
        <v>3</v>
      </c>
      <c r="R19" s="12">
        <v>3</v>
      </c>
      <c r="S19" s="12">
        <v>3</v>
      </c>
      <c r="T19" s="12">
        <v>3</v>
      </c>
      <c r="U19" s="12">
        <v>3</v>
      </c>
      <c r="V19" s="12">
        <v>3</v>
      </c>
      <c r="W19" s="12">
        <v>3</v>
      </c>
      <c r="X19" s="12">
        <v>3</v>
      </c>
      <c r="Y19" s="12">
        <v>3</v>
      </c>
      <c r="Z19" s="12">
        <v>3</v>
      </c>
      <c r="AA19" s="12">
        <v>3</v>
      </c>
      <c r="AB19" s="12">
        <v>3</v>
      </c>
      <c r="AC19" s="12">
        <v>3</v>
      </c>
      <c r="AD19" s="12">
        <v>3</v>
      </c>
      <c r="AE19" s="12">
        <v>3</v>
      </c>
      <c r="AF19" s="115">
        <f t="shared" si="0"/>
        <v>3</v>
      </c>
      <c r="AG19" s="60" t="str">
        <f t="shared" si="1"/>
        <v>Çok İyi</v>
      </c>
    </row>
    <row r="20" spans="1:33" ht="20.100000000000001" customHeight="1" x14ac:dyDescent="0.25">
      <c r="A20" s="11">
        <f>ÖĞRENCİLİSTESİ!A16</f>
        <v>12</v>
      </c>
      <c r="B20" s="11">
        <f>ÖĞRENCİLİSTESİ!B16</f>
        <v>106</v>
      </c>
      <c r="C20" s="12" t="str">
        <f>ÖĞRENCİLİSTESİ!C16</f>
        <v>ELİF IRMAK ÖREN</v>
      </c>
      <c r="D20" s="12">
        <v>3</v>
      </c>
      <c r="E20" s="12">
        <v>3</v>
      </c>
      <c r="F20" s="12">
        <v>3</v>
      </c>
      <c r="G20" s="12">
        <v>3</v>
      </c>
      <c r="H20" s="12">
        <v>3</v>
      </c>
      <c r="I20" s="12">
        <v>3</v>
      </c>
      <c r="J20" s="12">
        <v>3</v>
      </c>
      <c r="K20" s="12">
        <v>3</v>
      </c>
      <c r="L20" s="12">
        <v>3</v>
      </c>
      <c r="M20" s="12">
        <v>3</v>
      </c>
      <c r="N20" s="12">
        <v>3</v>
      </c>
      <c r="O20" s="12">
        <v>3</v>
      </c>
      <c r="P20" s="12">
        <v>3</v>
      </c>
      <c r="Q20" s="12">
        <v>3</v>
      </c>
      <c r="R20" s="12">
        <v>3</v>
      </c>
      <c r="S20" s="12">
        <v>3</v>
      </c>
      <c r="T20" s="12">
        <v>3</v>
      </c>
      <c r="U20" s="12">
        <v>3</v>
      </c>
      <c r="V20" s="12">
        <v>3</v>
      </c>
      <c r="W20" s="12">
        <v>3</v>
      </c>
      <c r="X20" s="12">
        <v>3</v>
      </c>
      <c r="Y20" s="12">
        <v>3</v>
      </c>
      <c r="Z20" s="12">
        <v>3</v>
      </c>
      <c r="AA20" s="12">
        <v>3</v>
      </c>
      <c r="AB20" s="12">
        <v>3</v>
      </c>
      <c r="AC20" s="12">
        <v>3</v>
      </c>
      <c r="AD20" s="12">
        <v>3</v>
      </c>
      <c r="AE20" s="12">
        <v>3</v>
      </c>
      <c r="AF20" s="115">
        <f t="shared" si="0"/>
        <v>3</v>
      </c>
      <c r="AG20" s="60" t="str">
        <f t="shared" si="1"/>
        <v>Çok İyi</v>
      </c>
    </row>
    <row r="21" spans="1:33" ht="20.100000000000001" customHeight="1" x14ac:dyDescent="0.25">
      <c r="A21" s="11">
        <f>ÖĞRENCİLİSTESİ!A17</f>
        <v>13</v>
      </c>
      <c r="B21" s="11">
        <f>ÖĞRENCİLİSTESİ!B17</f>
        <v>122</v>
      </c>
      <c r="C21" s="12" t="str">
        <f>ÖĞRENCİLİSTESİ!C17</f>
        <v>EYLÜL ÖZTÜRK</v>
      </c>
      <c r="D21" s="12">
        <v>3</v>
      </c>
      <c r="E21" s="12">
        <v>3</v>
      </c>
      <c r="F21" s="12">
        <v>3</v>
      </c>
      <c r="G21" s="12">
        <v>3</v>
      </c>
      <c r="H21" s="12">
        <v>3</v>
      </c>
      <c r="I21" s="12">
        <v>3</v>
      </c>
      <c r="J21" s="12">
        <v>3</v>
      </c>
      <c r="K21" s="12">
        <v>3</v>
      </c>
      <c r="L21" s="12">
        <v>3</v>
      </c>
      <c r="M21" s="12">
        <v>3</v>
      </c>
      <c r="N21" s="12">
        <v>3</v>
      </c>
      <c r="O21" s="12">
        <v>3</v>
      </c>
      <c r="P21" s="12">
        <v>3</v>
      </c>
      <c r="Q21" s="12">
        <v>3</v>
      </c>
      <c r="R21" s="12">
        <v>3</v>
      </c>
      <c r="S21" s="12">
        <v>3</v>
      </c>
      <c r="T21" s="12">
        <v>3</v>
      </c>
      <c r="U21" s="12">
        <v>3</v>
      </c>
      <c r="V21" s="12">
        <v>3</v>
      </c>
      <c r="W21" s="12">
        <v>3</v>
      </c>
      <c r="X21" s="12">
        <v>3</v>
      </c>
      <c r="Y21" s="12">
        <v>3</v>
      </c>
      <c r="Z21" s="12">
        <v>3</v>
      </c>
      <c r="AA21" s="12">
        <v>3</v>
      </c>
      <c r="AB21" s="12">
        <v>3</v>
      </c>
      <c r="AC21" s="12">
        <v>3</v>
      </c>
      <c r="AD21" s="12">
        <v>3</v>
      </c>
      <c r="AE21" s="12">
        <v>3</v>
      </c>
      <c r="AF21" s="115">
        <f t="shared" si="0"/>
        <v>3</v>
      </c>
      <c r="AG21" s="60" t="str">
        <f t="shared" si="1"/>
        <v>Çok İyi</v>
      </c>
    </row>
    <row r="22" spans="1:33" ht="20.100000000000001" customHeight="1" x14ac:dyDescent="0.25">
      <c r="A22" s="11">
        <f>ÖĞRENCİLİSTESİ!A18</f>
        <v>14</v>
      </c>
      <c r="B22" s="11">
        <f>ÖĞRENCİLİSTESİ!B18</f>
        <v>142</v>
      </c>
      <c r="C22" s="12" t="str">
        <f>ÖĞRENCİLİSTESİ!C18</f>
        <v>ILGIN BALYEMEZ</v>
      </c>
      <c r="D22" s="12">
        <v>3</v>
      </c>
      <c r="E22" s="12">
        <v>3</v>
      </c>
      <c r="F22" s="12">
        <v>3</v>
      </c>
      <c r="G22" s="12">
        <v>3</v>
      </c>
      <c r="H22" s="12">
        <v>3</v>
      </c>
      <c r="I22" s="12">
        <v>3</v>
      </c>
      <c r="J22" s="12">
        <v>3</v>
      </c>
      <c r="K22" s="12">
        <v>3</v>
      </c>
      <c r="L22" s="12">
        <v>3</v>
      </c>
      <c r="M22" s="12">
        <v>3</v>
      </c>
      <c r="N22" s="12">
        <v>3</v>
      </c>
      <c r="O22" s="12">
        <v>3</v>
      </c>
      <c r="P22" s="12">
        <v>3</v>
      </c>
      <c r="Q22" s="12">
        <v>3</v>
      </c>
      <c r="R22" s="12">
        <v>3</v>
      </c>
      <c r="S22" s="12">
        <v>3</v>
      </c>
      <c r="T22" s="12">
        <v>3</v>
      </c>
      <c r="U22" s="12">
        <v>3</v>
      </c>
      <c r="V22" s="12">
        <v>3</v>
      </c>
      <c r="W22" s="12">
        <v>3</v>
      </c>
      <c r="X22" s="12">
        <v>3</v>
      </c>
      <c r="Y22" s="12">
        <v>3</v>
      </c>
      <c r="Z22" s="12">
        <v>3</v>
      </c>
      <c r="AA22" s="12">
        <v>3</v>
      </c>
      <c r="AB22" s="12">
        <v>3</v>
      </c>
      <c r="AC22" s="12">
        <v>3</v>
      </c>
      <c r="AD22" s="12">
        <v>3</v>
      </c>
      <c r="AE22" s="12">
        <v>3</v>
      </c>
      <c r="AF22" s="115">
        <f t="shared" si="0"/>
        <v>3</v>
      </c>
      <c r="AG22" s="60" t="str">
        <f t="shared" si="1"/>
        <v>Çok İyi</v>
      </c>
    </row>
    <row r="23" spans="1:33" ht="20.100000000000001" customHeight="1" x14ac:dyDescent="0.25">
      <c r="A23" s="11">
        <f>ÖĞRENCİLİSTESİ!A19</f>
        <v>15</v>
      </c>
      <c r="B23" s="11">
        <f>ÖĞRENCİLİSTESİ!B19</f>
        <v>146</v>
      </c>
      <c r="C23" s="12" t="str">
        <f>ÖĞRENCİLİSTESİ!C19</f>
        <v>IRMAK BALYEMEZ</v>
      </c>
      <c r="D23" s="12">
        <v>3</v>
      </c>
      <c r="E23" s="12">
        <v>3</v>
      </c>
      <c r="F23" s="12">
        <v>3</v>
      </c>
      <c r="G23" s="12">
        <v>3</v>
      </c>
      <c r="H23" s="12">
        <v>3</v>
      </c>
      <c r="I23" s="12">
        <v>3</v>
      </c>
      <c r="J23" s="12">
        <v>3</v>
      </c>
      <c r="K23" s="12">
        <v>3</v>
      </c>
      <c r="L23" s="12">
        <v>3</v>
      </c>
      <c r="M23" s="12">
        <v>3</v>
      </c>
      <c r="N23" s="12">
        <v>3</v>
      </c>
      <c r="O23" s="12">
        <v>3</v>
      </c>
      <c r="P23" s="12">
        <v>3</v>
      </c>
      <c r="Q23" s="12">
        <v>3</v>
      </c>
      <c r="R23" s="12">
        <v>3</v>
      </c>
      <c r="S23" s="12">
        <v>3</v>
      </c>
      <c r="T23" s="12">
        <v>3</v>
      </c>
      <c r="U23" s="12">
        <v>3</v>
      </c>
      <c r="V23" s="12">
        <v>3</v>
      </c>
      <c r="W23" s="12">
        <v>3</v>
      </c>
      <c r="X23" s="12">
        <v>3</v>
      </c>
      <c r="Y23" s="12">
        <v>3</v>
      </c>
      <c r="Z23" s="12">
        <v>3</v>
      </c>
      <c r="AA23" s="12">
        <v>3</v>
      </c>
      <c r="AB23" s="12">
        <v>3</v>
      </c>
      <c r="AC23" s="12">
        <v>3</v>
      </c>
      <c r="AD23" s="12">
        <v>3</v>
      </c>
      <c r="AE23" s="12">
        <v>3</v>
      </c>
      <c r="AF23" s="115">
        <f t="shared" si="0"/>
        <v>3</v>
      </c>
      <c r="AG23" s="60" t="str">
        <f t="shared" si="1"/>
        <v>Çok İyi</v>
      </c>
    </row>
    <row r="24" spans="1:33" ht="20.100000000000001" customHeight="1" x14ac:dyDescent="0.25">
      <c r="A24" s="11">
        <f>ÖĞRENCİLİSTESİ!A20</f>
        <v>16</v>
      </c>
      <c r="B24" s="11">
        <f>ÖĞRENCİLİSTESİ!B20</f>
        <v>179</v>
      </c>
      <c r="C24" s="12" t="str">
        <f>ÖĞRENCİLİSTESİ!C20</f>
        <v>KUZEY AYGÜN</v>
      </c>
      <c r="D24" s="12">
        <v>3</v>
      </c>
      <c r="E24" s="12">
        <v>3</v>
      </c>
      <c r="F24" s="12">
        <v>3</v>
      </c>
      <c r="G24" s="12">
        <v>3</v>
      </c>
      <c r="H24" s="12">
        <v>3</v>
      </c>
      <c r="I24" s="12">
        <v>3</v>
      </c>
      <c r="J24" s="12">
        <v>3</v>
      </c>
      <c r="K24" s="12">
        <v>3</v>
      </c>
      <c r="L24" s="12">
        <v>3</v>
      </c>
      <c r="M24" s="12">
        <v>3</v>
      </c>
      <c r="N24" s="12">
        <v>3</v>
      </c>
      <c r="O24" s="12">
        <v>3</v>
      </c>
      <c r="P24" s="12">
        <v>3</v>
      </c>
      <c r="Q24" s="12">
        <v>3</v>
      </c>
      <c r="R24" s="12">
        <v>3</v>
      </c>
      <c r="S24" s="12">
        <v>3</v>
      </c>
      <c r="T24" s="12">
        <v>3</v>
      </c>
      <c r="U24" s="12">
        <v>3</v>
      </c>
      <c r="V24" s="12">
        <v>3</v>
      </c>
      <c r="W24" s="12">
        <v>3</v>
      </c>
      <c r="X24" s="12">
        <v>3</v>
      </c>
      <c r="Y24" s="12">
        <v>3</v>
      </c>
      <c r="Z24" s="12">
        <v>3</v>
      </c>
      <c r="AA24" s="12">
        <v>3</v>
      </c>
      <c r="AB24" s="12">
        <v>3</v>
      </c>
      <c r="AC24" s="12">
        <v>3</v>
      </c>
      <c r="AD24" s="12">
        <v>3</v>
      </c>
      <c r="AE24" s="12">
        <v>3</v>
      </c>
      <c r="AF24" s="115">
        <f t="shared" si="0"/>
        <v>3</v>
      </c>
      <c r="AG24" s="60" t="str">
        <f t="shared" si="1"/>
        <v>Çok İyi</v>
      </c>
    </row>
    <row r="25" spans="1:33" ht="20.100000000000001" customHeight="1" x14ac:dyDescent="0.25">
      <c r="A25" s="11">
        <f>ÖĞRENCİLİSTESİ!A21</f>
        <v>17</v>
      </c>
      <c r="B25" s="11">
        <f>ÖĞRENCİLİSTESİ!B21</f>
        <v>184</v>
      </c>
      <c r="C25" s="12" t="str">
        <f>ÖĞRENCİLİSTESİ!C21</f>
        <v>MEHMET ARİF DENİZ</v>
      </c>
      <c r="D25" s="12">
        <v>3</v>
      </c>
      <c r="E25" s="12">
        <v>3</v>
      </c>
      <c r="F25" s="12">
        <v>3</v>
      </c>
      <c r="G25" s="12">
        <v>3</v>
      </c>
      <c r="H25" s="12">
        <v>3</v>
      </c>
      <c r="I25" s="12">
        <v>3</v>
      </c>
      <c r="J25" s="12">
        <v>3</v>
      </c>
      <c r="K25" s="12">
        <v>3</v>
      </c>
      <c r="L25" s="12">
        <v>3</v>
      </c>
      <c r="M25" s="12">
        <v>3</v>
      </c>
      <c r="N25" s="12">
        <v>3</v>
      </c>
      <c r="O25" s="12">
        <v>3</v>
      </c>
      <c r="P25" s="12">
        <v>3</v>
      </c>
      <c r="Q25" s="12">
        <v>3</v>
      </c>
      <c r="R25" s="12">
        <v>3</v>
      </c>
      <c r="S25" s="12">
        <v>3</v>
      </c>
      <c r="T25" s="12">
        <v>3</v>
      </c>
      <c r="U25" s="12">
        <v>3</v>
      </c>
      <c r="V25" s="12">
        <v>3</v>
      </c>
      <c r="W25" s="12">
        <v>3</v>
      </c>
      <c r="X25" s="12">
        <v>3</v>
      </c>
      <c r="Y25" s="12">
        <v>3</v>
      </c>
      <c r="Z25" s="12">
        <v>3</v>
      </c>
      <c r="AA25" s="12">
        <v>3</v>
      </c>
      <c r="AB25" s="12">
        <v>3</v>
      </c>
      <c r="AC25" s="12">
        <v>3</v>
      </c>
      <c r="AD25" s="12">
        <v>3</v>
      </c>
      <c r="AE25" s="12">
        <v>3</v>
      </c>
      <c r="AF25" s="115">
        <f t="shared" si="0"/>
        <v>3</v>
      </c>
      <c r="AG25" s="60" t="str">
        <f t="shared" si="1"/>
        <v>Çok İyi</v>
      </c>
    </row>
    <row r="26" spans="1:33" ht="20.100000000000001" customHeight="1" x14ac:dyDescent="0.25">
      <c r="A26" s="11">
        <f>ÖĞRENCİLİSTESİ!A22</f>
        <v>18</v>
      </c>
      <c r="B26" s="11">
        <f>ÖĞRENCİLİSTESİ!B22</f>
        <v>188</v>
      </c>
      <c r="C26" s="12" t="str">
        <f>ÖĞRENCİLİSTESİ!C22</f>
        <v>MEHMET SENCER YARAR</v>
      </c>
      <c r="D26" s="12">
        <v>3</v>
      </c>
      <c r="E26" s="12">
        <v>3</v>
      </c>
      <c r="F26" s="12">
        <v>3</v>
      </c>
      <c r="G26" s="12">
        <v>3</v>
      </c>
      <c r="H26" s="12">
        <v>3</v>
      </c>
      <c r="I26" s="12">
        <v>3</v>
      </c>
      <c r="J26" s="12">
        <v>3</v>
      </c>
      <c r="K26" s="12">
        <v>3</v>
      </c>
      <c r="L26" s="12">
        <v>3</v>
      </c>
      <c r="M26" s="12">
        <v>3</v>
      </c>
      <c r="N26" s="12">
        <v>3</v>
      </c>
      <c r="O26" s="12">
        <v>3</v>
      </c>
      <c r="P26" s="12">
        <v>3</v>
      </c>
      <c r="Q26" s="12">
        <v>3</v>
      </c>
      <c r="R26" s="12">
        <v>3</v>
      </c>
      <c r="S26" s="12">
        <v>3</v>
      </c>
      <c r="T26" s="12">
        <v>3</v>
      </c>
      <c r="U26" s="12">
        <v>3</v>
      </c>
      <c r="V26" s="12">
        <v>3</v>
      </c>
      <c r="W26" s="12">
        <v>3</v>
      </c>
      <c r="X26" s="12">
        <v>3</v>
      </c>
      <c r="Y26" s="12">
        <v>3</v>
      </c>
      <c r="Z26" s="12">
        <v>3</v>
      </c>
      <c r="AA26" s="12">
        <v>3</v>
      </c>
      <c r="AB26" s="12">
        <v>3</v>
      </c>
      <c r="AC26" s="12">
        <v>3</v>
      </c>
      <c r="AD26" s="12">
        <v>3</v>
      </c>
      <c r="AE26" s="12">
        <v>3</v>
      </c>
      <c r="AF26" s="115">
        <f t="shared" si="0"/>
        <v>3</v>
      </c>
      <c r="AG26" s="60" t="str">
        <f t="shared" si="1"/>
        <v>Çok İyi</v>
      </c>
    </row>
    <row r="27" spans="1:33" ht="20.100000000000001" customHeight="1" x14ac:dyDescent="0.25">
      <c r="A27" s="11">
        <f>ÖĞRENCİLİSTESİ!A23</f>
        <v>19</v>
      </c>
      <c r="B27" s="11">
        <f>ÖĞRENCİLİSTESİ!B23</f>
        <v>198</v>
      </c>
      <c r="C27" s="12" t="str">
        <f>ÖĞRENCİLİSTESİ!C23</f>
        <v>ÖMER FARUK BALTAŞ</v>
      </c>
      <c r="D27" s="12">
        <v>3</v>
      </c>
      <c r="E27" s="12">
        <v>3</v>
      </c>
      <c r="F27" s="12">
        <v>3</v>
      </c>
      <c r="G27" s="12">
        <v>3</v>
      </c>
      <c r="H27" s="12">
        <v>3</v>
      </c>
      <c r="I27" s="12">
        <v>3</v>
      </c>
      <c r="J27" s="12">
        <v>3</v>
      </c>
      <c r="K27" s="12">
        <v>3</v>
      </c>
      <c r="L27" s="12">
        <v>3</v>
      </c>
      <c r="M27" s="12">
        <v>3</v>
      </c>
      <c r="N27" s="12">
        <v>3</v>
      </c>
      <c r="O27" s="12">
        <v>3</v>
      </c>
      <c r="P27" s="12">
        <v>3</v>
      </c>
      <c r="Q27" s="12">
        <v>3</v>
      </c>
      <c r="R27" s="12">
        <v>3</v>
      </c>
      <c r="S27" s="12">
        <v>3</v>
      </c>
      <c r="T27" s="12">
        <v>3</v>
      </c>
      <c r="U27" s="12">
        <v>3</v>
      </c>
      <c r="V27" s="12">
        <v>3</v>
      </c>
      <c r="W27" s="12">
        <v>3</v>
      </c>
      <c r="X27" s="12">
        <v>3</v>
      </c>
      <c r="Y27" s="12">
        <v>3</v>
      </c>
      <c r="Z27" s="12">
        <v>3</v>
      </c>
      <c r="AA27" s="12">
        <v>3</v>
      </c>
      <c r="AB27" s="12">
        <v>3</v>
      </c>
      <c r="AC27" s="12">
        <v>3</v>
      </c>
      <c r="AD27" s="12">
        <v>3</v>
      </c>
      <c r="AE27" s="12">
        <v>3</v>
      </c>
      <c r="AF27" s="115">
        <f t="shared" si="0"/>
        <v>3</v>
      </c>
      <c r="AG27" s="60" t="str">
        <f t="shared" si="1"/>
        <v>Çok İyi</v>
      </c>
    </row>
    <row r="28" spans="1:33" ht="20.100000000000001" customHeight="1" x14ac:dyDescent="0.25">
      <c r="A28" s="11">
        <f>ÖĞRENCİLİSTESİ!A24</f>
        <v>20</v>
      </c>
      <c r="B28" s="11">
        <f>ÖĞRENCİLİSTESİ!B24</f>
        <v>200</v>
      </c>
      <c r="C28" s="12" t="str">
        <f>ÖĞRENCİLİSTESİ!C24</f>
        <v>ÖMER KOŞAR</v>
      </c>
      <c r="D28" s="12">
        <v>3</v>
      </c>
      <c r="E28" s="12">
        <v>3</v>
      </c>
      <c r="F28" s="12">
        <v>3</v>
      </c>
      <c r="G28" s="12">
        <v>3</v>
      </c>
      <c r="H28" s="12">
        <v>3</v>
      </c>
      <c r="I28" s="12">
        <v>3</v>
      </c>
      <c r="J28" s="12">
        <v>3</v>
      </c>
      <c r="K28" s="12">
        <v>3</v>
      </c>
      <c r="L28" s="12">
        <v>3</v>
      </c>
      <c r="M28" s="12">
        <v>3</v>
      </c>
      <c r="N28" s="12">
        <v>3</v>
      </c>
      <c r="O28" s="12">
        <v>3</v>
      </c>
      <c r="P28" s="12">
        <v>3</v>
      </c>
      <c r="Q28" s="12">
        <v>3</v>
      </c>
      <c r="R28" s="12">
        <v>3</v>
      </c>
      <c r="S28" s="12">
        <v>3</v>
      </c>
      <c r="T28" s="12">
        <v>3</v>
      </c>
      <c r="U28" s="12">
        <v>3</v>
      </c>
      <c r="V28" s="12">
        <v>3</v>
      </c>
      <c r="W28" s="12">
        <v>3</v>
      </c>
      <c r="X28" s="12">
        <v>3</v>
      </c>
      <c r="Y28" s="12">
        <v>3</v>
      </c>
      <c r="Z28" s="12">
        <v>3</v>
      </c>
      <c r="AA28" s="12">
        <v>3</v>
      </c>
      <c r="AB28" s="12">
        <v>3</v>
      </c>
      <c r="AC28" s="12">
        <v>3</v>
      </c>
      <c r="AD28" s="12">
        <v>3</v>
      </c>
      <c r="AE28" s="12">
        <v>3</v>
      </c>
      <c r="AF28" s="115">
        <f t="shared" si="0"/>
        <v>3</v>
      </c>
      <c r="AG28" s="60" t="str">
        <f t="shared" si="1"/>
        <v>Çok İyi</v>
      </c>
    </row>
    <row r="29" spans="1:33" ht="20.100000000000001" customHeight="1" x14ac:dyDescent="0.25">
      <c r="A29" s="11">
        <f>ÖĞRENCİLİSTESİ!A25</f>
        <v>21</v>
      </c>
      <c r="B29" s="11">
        <f>ÖĞRENCİLİSTESİ!B25</f>
        <v>219</v>
      </c>
      <c r="C29" s="12" t="str">
        <f>ÖĞRENCİLİSTESİ!C25</f>
        <v>TUĞSEM DURU KARABABA</v>
      </c>
      <c r="D29" s="12">
        <v>3</v>
      </c>
      <c r="E29" s="12">
        <v>3</v>
      </c>
      <c r="F29" s="12">
        <v>3</v>
      </c>
      <c r="G29" s="12">
        <v>3</v>
      </c>
      <c r="H29" s="12">
        <v>3</v>
      </c>
      <c r="I29" s="12">
        <v>3</v>
      </c>
      <c r="J29" s="12">
        <v>3</v>
      </c>
      <c r="K29" s="12">
        <v>3</v>
      </c>
      <c r="L29" s="12">
        <v>3</v>
      </c>
      <c r="M29" s="12">
        <v>3</v>
      </c>
      <c r="N29" s="12">
        <v>3</v>
      </c>
      <c r="O29" s="12">
        <v>3</v>
      </c>
      <c r="P29" s="12">
        <v>3</v>
      </c>
      <c r="Q29" s="12">
        <v>3</v>
      </c>
      <c r="R29" s="12">
        <v>3</v>
      </c>
      <c r="S29" s="12">
        <v>3</v>
      </c>
      <c r="T29" s="12">
        <v>3</v>
      </c>
      <c r="U29" s="12">
        <v>3</v>
      </c>
      <c r="V29" s="12">
        <v>3</v>
      </c>
      <c r="W29" s="12">
        <v>3</v>
      </c>
      <c r="X29" s="12">
        <v>3</v>
      </c>
      <c r="Y29" s="12">
        <v>3</v>
      </c>
      <c r="Z29" s="12">
        <v>3</v>
      </c>
      <c r="AA29" s="12">
        <v>3</v>
      </c>
      <c r="AB29" s="12">
        <v>3</v>
      </c>
      <c r="AC29" s="12">
        <v>3</v>
      </c>
      <c r="AD29" s="12">
        <v>3</v>
      </c>
      <c r="AE29" s="12">
        <v>3</v>
      </c>
      <c r="AF29" s="115">
        <f t="shared" si="0"/>
        <v>3</v>
      </c>
      <c r="AG29" s="60" t="str">
        <f t="shared" si="1"/>
        <v>Çok İyi</v>
      </c>
    </row>
    <row r="30" spans="1:33" ht="20.100000000000001" customHeight="1" x14ac:dyDescent="0.25">
      <c r="A30" s="11">
        <f>ÖĞRENCİLİSTESİ!A26</f>
        <v>22</v>
      </c>
      <c r="B30" s="11">
        <f>ÖĞRENCİLİSTESİ!B26</f>
        <v>221</v>
      </c>
      <c r="C30" s="12" t="str">
        <f>ÖĞRENCİLİSTESİ!C26</f>
        <v>TUNA ÖZTOPRAK</v>
      </c>
      <c r="D30" s="12">
        <v>3</v>
      </c>
      <c r="E30" s="12">
        <v>3</v>
      </c>
      <c r="F30" s="12">
        <v>3</v>
      </c>
      <c r="G30" s="12">
        <v>3</v>
      </c>
      <c r="H30" s="12">
        <v>3</v>
      </c>
      <c r="I30" s="12">
        <v>3</v>
      </c>
      <c r="J30" s="12">
        <v>3</v>
      </c>
      <c r="K30" s="12">
        <v>3</v>
      </c>
      <c r="L30" s="12">
        <v>3</v>
      </c>
      <c r="M30" s="12">
        <v>3</v>
      </c>
      <c r="N30" s="12">
        <v>3</v>
      </c>
      <c r="O30" s="12">
        <v>3</v>
      </c>
      <c r="P30" s="12">
        <v>3</v>
      </c>
      <c r="Q30" s="12">
        <v>3</v>
      </c>
      <c r="R30" s="12">
        <v>3</v>
      </c>
      <c r="S30" s="12">
        <v>3</v>
      </c>
      <c r="T30" s="12">
        <v>3</v>
      </c>
      <c r="U30" s="12">
        <v>3</v>
      </c>
      <c r="V30" s="12">
        <v>3</v>
      </c>
      <c r="W30" s="12">
        <v>3</v>
      </c>
      <c r="X30" s="12">
        <v>3</v>
      </c>
      <c r="Y30" s="12">
        <v>3</v>
      </c>
      <c r="Z30" s="12">
        <v>3</v>
      </c>
      <c r="AA30" s="12">
        <v>3</v>
      </c>
      <c r="AB30" s="12">
        <v>3</v>
      </c>
      <c r="AC30" s="12">
        <v>3</v>
      </c>
      <c r="AD30" s="12">
        <v>3</v>
      </c>
      <c r="AE30" s="12">
        <v>3</v>
      </c>
      <c r="AF30" s="115">
        <f t="shared" si="0"/>
        <v>3</v>
      </c>
      <c r="AG30" s="60" t="str">
        <f t="shared" si="1"/>
        <v>Çok İyi</v>
      </c>
    </row>
    <row r="31" spans="1:33" ht="20.100000000000001" customHeight="1" x14ac:dyDescent="0.25">
      <c r="A31" s="11">
        <f>ÖĞRENCİLİSTESİ!A27</f>
        <v>23</v>
      </c>
      <c r="B31" s="11">
        <f>ÖĞRENCİLİSTESİ!B27</f>
        <v>227</v>
      </c>
      <c r="C31" s="12" t="str">
        <f>ÖĞRENCİLİSTESİ!C27</f>
        <v>UMUT DENİZ KOCA</v>
      </c>
      <c r="D31" s="12">
        <v>3</v>
      </c>
      <c r="E31" s="12">
        <v>3</v>
      </c>
      <c r="F31" s="12">
        <v>3</v>
      </c>
      <c r="G31" s="12">
        <v>3</v>
      </c>
      <c r="H31" s="12">
        <v>3</v>
      </c>
      <c r="I31" s="12">
        <v>3</v>
      </c>
      <c r="J31" s="12">
        <v>3</v>
      </c>
      <c r="K31" s="12">
        <v>3</v>
      </c>
      <c r="L31" s="12">
        <v>3</v>
      </c>
      <c r="M31" s="12">
        <v>3</v>
      </c>
      <c r="N31" s="12">
        <v>3</v>
      </c>
      <c r="O31" s="12">
        <v>3</v>
      </c>
      <c r="P31" s="12">
        <v>3</v>
      </c>
      <c r="Q31" s="12">
        <v>3</v>
      </c>
      <c r="R31" s="12">
        <v>3</v>
      </c>
      <c r="S31" s="12">
        <v>3</v>
      </c>
      <c r="T31" s="12">
        <v>3</v>
      </c>
      <c r="U31" s="12">
        <v>3</v>
      </c>
      <c r="V31" s="12">
        <v>3</v>
      </c>
      <c r="W31" s="12">
        <v>3</v>
      </c>
      <c r="X31" s="12">
        <v>3</v>
      </c>
      <c r="Y31" s="12">
        <v>3</v>
      </c>
      <c r="Z31" s="12">
        <v>3</v>
      </c>
      <c r="AA31" s="12">
        <v>3</v>
      </c>
      <c r="AB31" s="12">
        <v>3</v>
      </c>
      <c r="AC31" s="12">
        <v>3</v>
      </c>
      <c r="AD31" s="12">
        <v>3</v>
      </c>
      <c r="AE31" s="12">
        <v>3</v>
      </c>
      <c r="AF31" s="115">
        <f t="shared" si="0"/>
        <v>3</v>
      </c>
      <c r="AG31" s="60" t="str">
        <f t="shared" si="1"/>
        <v>Çok İyi</v>
      </c>
    </row>
    <row r="32" spans="1:33" ht="20.100000000000001" customHeight="1" x14ac:dyDescent="0.25">
      <c r="A32" s="11">
        <f>ÖĞRENCİLİSTESİ!A28</f>
        <v>24</v>
      </c>
      <c r="B32" s="11">
        <f>ÖĞRENCİLİSTESİ!B28</f>
        <v>239</v>
      </c>
      <c r="C32" s="12" t="str">
        <f>ÖĞRENCİLİSTESİ!C28</f>
        <v>ZEYNEP DİLA ÇELİK</v>
      </c>
      <c r="D32" s="12">
        <v>3</v>
      </c>
      <c r="E32" s="12">
        <v>3</v>
      </c>
      <c r="F32" s="12">
        <v>3</v>
      </c>
      <c r="G32" s="12">
        <v>3</v>
      </c>
      <c r="H32" s="12">
        <v>3</v>
      </c>
      <c r="I32" s="12">
        <v>3</v>
      </c>
      <c r="J32" s="12">
        <v>3</v>
      </c>
      <c r="K32" s="12">
        <v>3</v>
      </c>
      <c r="L32" s="12">
        <v>3</v>
      </c>
      <c r="M32" s="12">
        <v>3</v>
      </c>
      <c r="N32" s="12">
        <v>3</v>
      </c>
      <c r="O32" s="12">
        <v>3</v>
      </c>
      <c r="P32" s="12">
        <v>3</v>
      </c>
      <c r="Q32" s="12">
        <v>3</v>
      </c>
      <c r="R32" s="12">
        <v>3</v>
      </c>
      <c r="S32" s="12">
        <v>3</v>
      </c>
      <c r="T32" s="12">
        <v>3</v>
      </c>
      <c r="U32" s="12">
        <v>3</v>
      </c>
      <c r="V32" s="12">
        <v>3</v>
      </c>
      <c r="W32" s="12">
        <v>3</v>
      </c>
      <c r="X32" s="12">
        <v>3</v>
      </c>
      <c r="Y32" s="12">
        <v>3</v>
      </c>
      <c r="Z32" s="12">
        <v>3</v>
      </c>
      <c r="AA32" s="12">
        <v>3</v>
      </c>
      <c r="AB32" s="12">
        <v>3</v>
      </c>
      <c r="AC32" s="12">
        <v>3</v>
      </c>
      <c r="AD32" s="12">
        <v>3</v>
      </c>
      <c r="AE32" s="12">
        <v>3</v>
      </c>
      <c r="AF32" s="115">
        <f t="shared" si="0"/>
        <v>3</v>
      </c>
      <c r="AG32" s="60" t="str">
        <f t="shared" si="1"/>
        <v>Çok İyi</v>
      </c>
    </row>
    <row r="33" spans="1:33" ht="20.100000000000001" customHeight="1" x14ac:dyDescent="0.25">
      <c r="A33" s="11">
        <f>ÖĞRENCİLİSTESİ!A29</f>
        <v>25</v>
      </c>
      <c r="B33" s="11">
        <f>ÖĞRENCİLİSTESİ!B29</f>
        <v>253</v>
      </c>
      <c r="C33" s="12" t="str">
        <f>ÖĞRENCİLİSTESİ!C29</f>
        <v>MEHMET EREN EKER</v>
      </c>
      <c r="D33" s="12">
        <v>3</v>
      </c>
      <c r="E33" s="12">
        <v>3</v>
      </c>
      <c r="F33" s="12">
        <v>3</v>
      </c>
      <c r="G33" s="12">
        <v>3</v>
      </c>
      <c r="H33" s="12">
        <v>3</v>
      </c>
      <c r="I33" s="12">
        <v>3</v>
      </c>
      <c r="J33" s="12">
        <v>3</v>
      </c>
      <c r="K33" s="12">
        <v>3</v>
      </c>
      <c r="L33" s="12">
        <v>3</v>
      </c>
      <c r="M33" s="12">
        <v>3</v>
      </c>
      <c r="N33" s="12">
        <v>3</v>
      </c>
      <c r="O33" s="12">
        <v>3</v>
      </c>
      <c r="P33" s="12">
        <v>3</v>
      </c>
      <c r="Q33" s="12">
        <v>3</v>
      </c>
      <c r="R33" s="12">
        <v>3</v>
      </c>
      <c r="S33" s="12">
        <v>3</v>
      </c>
      <c r="T33" s="12">
        <v>3</v>
      </c>
      <c r="U33" s="12">
        <v>3</v>
      </c>
      <c r="V33" s="12">
        <v>3</v>
      </c>
      <c r="W33" s="12">
        <v>3</v>
      </c>
      <c r="X33" s="12">
        <v>3</v>
      </c>
      <c r="Y33" s="12">
        <v>3</v>
      </c>
      <c r="Z33" s="12">
        <v>3</v>
      </c>
      <c r="AA33" s="12">
        <v>3</v>
      </c>
      <c r="AB33" s="12">
        <v>3</v>
      </c>
      <c r="AC33" s="12">
        <v>3</v>
      </c>
      <c r="AD33" s="12">
        <v>3</v>
      </c>
      <c r="AE33" s="12">
        <v>3</v>
      </c>
      <c r="AF33" s="115">
        <f t="shared" si="0"/>
        <v>3</v>
      </c>
      <c r="AG33" s="60" t="str">
        <f t="shared" si="1"/>
        <v>Çok İyi</v>
      </c>
    </row>
    <row r="34" spans="1:33" ht="20.100000000000001" customHeight="1" x14ac:dyDescent="0.25">
      <c r="A34" s="11">
        <f>ÖĞRENCİLİSTESİ!A30</f>
        <v>26</v>
      </c>
      <c r="B34" s="11">
        <f>ÖĞRENCİLİSTESİ!B30</f>
        <v>0</v>
      </c>
      <c r="C34" s="12">
        <f>ÖĞRENCİLİSTESİ!C30</f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15" t="e">
        <f t="shared" si="0"/>
        <v>#DIV/0!</v>
      </c>
      <c r="AG34" s="60" t="e">
        <f t="shared" si="1"/>
        <v>#DIV/0!</v>
      </c>
    </row>
    <row r="35" spans="1:33" ht="20.100000000000001" customHeight="1" x14ac:dyDescent="0.25">
      <c r="A35" s="11">
        <f>ÖĞRENCİLİSTESİ!A31</f>
        <v>27</v>
      </c>
      <c r="B35" s="11">
        <f>ÖĞRENCİLİSTESİ!B31</f>
        <v>0</v>
      </c>
      <c r="C35" s="12">
        <f>ÖĞRENCİLİSTESİ!C31</f>
        <v>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15" t="e">
        <f t="shared" si="0"/>
        <v>#DIV/0!</v>
      </c>
      <c r="AG35" s="60" t="e">
        <f t="shared" si="1"/>
        <v>#DIV/0!</v>
      </c>
    </row>
    <row r="36" spans="1:33" ht="20.100000000000001" customHeight="1" x14ac:dyDescent="0.25">
      <c r="A36" s="11">
        <f>ÖĞRENCİLİSTESİ!A32</f>
        <v>28</v>
      </c>
      <c r="B36" s="11">
        <f>ÖĞRENCİLİSTESİ!B32</f>
        <v>0</v>
      </c>
      <c r="C36" s="12">
        <f>ÖĞRENCİLİSTESİ!C32</f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15" t="e">
        <f t="shared" si="0"/>
        <v>#DIV/0!</v>
      </c>
      <c r="AG36" s="60" t="e">
        <f t="shared" si="1"/>
        <v>#DIV/0!</v>
      </c>
    </row>
    <row r="37" spans="1:33" ht="20.100000000000001" customHeight="1" x14ac:dyDescent="0.25">
      <c r="A37" s="11">
        <f>ÖĞRENCİLİSTESİ!A33</f>
        <v>29</v>
      </c>
      <c r="B37" s="11">
        <f>ÖĞRENCİLİSTESİ!B33</f>
        <v>0</v>
      </c>
      <c r="C37" s="12">
        <f>ÖĞRENCİLİSTESİ!C33</f>
        <v>0</v>
      </c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2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2"/>
      <c r="AC37" s="2"/>
      <c r="AD37" s="2"/>
      <c r="AE37" s="2"/>
      <c r="AF37" s="115" t="e">
        <f t="shared" si="0"/>
        <v>#DIV/0!</v>
      </c>
      <c r="AG37" s="60" t="e">
        <f t="shared" si="1"/>
        <v>#DIV/0!</v>
      </c>
    </row>
    <row r="38" spans="1:33" ht="20.100000000000001" customHeight="1" x14ac:dyDescent="0.25">
      <c r="A38" s="11">
        <f>ÖĞRENCİLİSTESİ!A34</f>
        <v>30</v>
      </c>
      <c r="B38" s="11">
        <f>ÖĞRENCİLİSTESİ!B34</f>
        <v>0</v>
      </c>
      <c r="C38" s="12">
        <f>ÖĞRENCİLİSTESİ!C34</f>
        <v>0</v>
      </c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2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2"/>
      <c r="AC38" s="2"/>
      <c r="AD38" s="2"/>
      <c r="AE38" s="2"/>
      <c r="AF38" s="115" t="e">
        <f t="shared" si="0"/>
        <v>#DIV/0!</v>
      </c>
      <c r="AG38" s="60" t="e">
        <f t="shared" si="1"/>
        <v>#DIV/0!</v>
      </c>
    </row>
    <row r="39" spans="1:33" ht="20.100000000000001" customHeight="1" x14ac:dyDescent="0.25">
      <c r="A39" s="11">
        <f>ÖĞRENCİLİSTESİ!A35</f>
        <v>31</v>
      </c>
      <c r="B39" s="11">
        <f>ÖĞRENCİLİSTESİ!B35</f>
        <v>0</v>
      </c>
      <c r="C39" s="12">
        <f>ÖĞRENCİLİSTESİ!C35</f>
        <v>0</v>
      </c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2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2"/>
      <c r="AC39" s="2"/>
      <c r="AD39" s="2"/>
      <c r="AE39" s="2"/>
      <c r="AF39" s="115" t="e">
        <f t="shared" si="0"/>
        <v>#DIV/0!</v>
      </c>
      <c r="AG39" s="60" t="e">
        <f t="shared" si="1"/>
        <v>#DIV/0!</v>
      </c>
    </row>
    <row r="40" spans="1:33" ht="20.100000000000001" customHeight="1" x14ac:dyDescent="0.25">
      <c r="A40" s="11">
        <f>ÖĞRENCİLİSTESİ!A36</f>
        <v>32</v>
      </c>
      <c r="B40" s="11">
        <f>ÖĞRENCİLİSTESİ!B36</f>
        <v>0</v>
      </c>
      <c r="C40" s="12">
        <f>ÖĞRENCİLİSTESİ!C36</f>
        <v>0</v>
      </c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2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2"/>
      <c r="AC40" s="2"/>
      <c r="AD40" s="2"/>
      <c r="AE40" s="2"/>
      <c r="AF40" s="115" t="e">
        <f t="shared" si="0"/>
        <v>#DIV/0!</v>
      </c>
      <c r="AG40" s="60" t="e">
        <f t="shared" si="1"/>
        <v>#DIV/0!</v>
      </c>
    </row>
    <row r="41" spans="1:33" ht="20.100000000000001" customHeight="1" x14ac:dyDescent="0.25">
      <c r="A41" s="11">
        <f>ÖĞRENCİLİSTESİ!A37</f>
        <v>33</v>
      </c>
      <c r="B41" s="11">
        <f>ÖĞRENCİLİSTESİ!B37</f>
        <v>0</v>
      </c>
      <c r="C41" s="12">
        <f>ÖĞRENCİLİSTESİ!C37</f>
        <v>0</v>
      </c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2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2"/>
      <c r="AC41" s="2"/>
      <c r="AD41" s="2"/>
      <c r="AE41" s="2"/>
      <c r="AF41" s="115" t="e">
        <f t="shared" si="0"/>
        <v>#DIV/0!</v>
      </c>
      <c r="AG41" s="60" t="e">
        <f t="shared" si="1"/>
        <v>#DIV/0!</v>
      </c>
    </row>
    <row r="42" spans="1:33" ht="20.100000000000001" customHeight="1" x14ac:dyDescent="0.25">
      <c r="A42" s="11">
        <f>ÖĞRENCİLİSTESİ!A38</f>
        <v>34</v>
      </c>
      <c r="B42" s="11">
        <f>ÖĞRENCİLİSTESİ!B38</f>
        <v>0</v>
      </c>
      <c r="C42" s="12">
        <f>ÖĞRENCİLİSTESİ!C38</f>
        <v>0</v>
      </c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2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2"/>
      <c r="AC42" s="2"/>
      <c r="AD42" s="2"/>
      <c r="AE42" s="2"/>
      <c r="AF42" s="115" t="e">
        <f t="shared" si="0"/>
        <v>#DIV/0!</v>
      </c>
      <c r="AG42" s="60" t="e">
        <f t="shared" si="1"/>
        <v>#DIV/0!</v>
      </c>
    </row>
    <row r="43" spans="1:33" ht="20.100000000000001" customHeight="1" x14ac:dyDescent="0.25">
      <c r="A43" s="11">
        <f>ÖĞRENCİLİSTESİ!A39</f>
        <v>35</v>
      </c>
      <c r="B43" s="11">
        <f>ÖĞRENCİLİSTESİ!B39</f>
        <v>0</v>
      </c>
      <c r="C43" s="12">
        <f>ÖĞRENCİLİSTESİ!C39</f>
        <v>0</v>
      </c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2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2"/>
      <c r="AC43" s="2"/>
      <c r="AD43" s="2"/>
      <c r="AE43" s="2"/>
      <c r="AF43" s="115" t="e">
        <f t="shared" si="0"/>
        <v>#DIV/0!</v>
      </c>
      <c r="AG43" s="60" t="e">
        <f t="shared" si="1"/>
        <v>#DIV/0!</v>
      </c>
    </row>
    <row r="44" spans="1:33" ht="20.100000000000001" customHeight="1" x14ac:dyDescent="0.25">
      <c r="A44" s="11">
        <f>ÖĞRENCİLİSTESİ!A40</f>
        <v>36</v>
      </c>
      <c r="B44" s="11">
        <f>ÖĞRENCİLİSTESİ!B40</f>
        <v>0</v>
      </c>
      <c r="C44" s="12">
        <f>ÖĞRENCİLİSTESİ!C40</f>
        <v>0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2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2"/>
      <c r="AC44" s="2"/>
      <c r="AD44" s="2"/>
      <c r="AE44" s="2"/>
      <c r="AF44" s="115" t="e">
        <f t="shared" si="0"/>
        <v>#DIV/0!</v>
      </c>
      <c r="AG44" s="60" t="e">
        <f t="shared" si="1"/>
        <v>#DIV/0!</v>
      </c>
    </row>
    <row r="45" spans="1:33" ht="20.100000000000001" customHeight="1" x14ac:dyDescent="0.25">
      <c r="A45" s="11">
        <f>ÖĞRENCİLİSTESİ!A41</f>
        <v>37</v>
      </c>
      <c r="B45" s="11">
        <f>ÖĞRENCİLİSTESİ!B41</f>
        <v>0</v>
      </c>
      <c r="C45" s="12">
        <f>ÖĞRENCİLİSTESİ!C41</f>
        <v>0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2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2"/>
      <c r="AC45" s="2"/>
      <c r="AD45" s="2"/>
      <c r="AE45" s="2"/>
      <c r="AF45" s="115" t="e">
        <f t="shared" si="0"/>
        <v>#DIV/0!</v>
      </c>
      <c r="AG45" s="60" t="e">
        <f t="shared" si="1"/>
        <v>#DIV/0!</v>
      </c>
    </row>
    <row r="46" spans="1:33" ht="20.100000000000001" customHeight="1" x14ac:dyDescent="0.25"/>
    <row r="47" spans="1:33" ht="20.100000000000001" customHeight="1" x14ac:dyDescent="0.25">
      <c r="AF47" s="203">
        <f>ÖĞRENCİLİSTESİ!L2</f>
        <v>0</v>
      </c>
      <c r="AG47" s="203"/>
    </row>
    <row r="48" spans="1:33" ht="20.100000000000001" customHeight="1" x14ac:dyDescent="0.25">
      <c r="AF48" s="216" t="str">
        <f>ÖĞRENCİLİSTESİ!L3</f>
        <v>3/B Sınıf Öğretmeni</v>
      </c>
      <c r="AG48" s="216"/>
    </row>
    <row r="50" spans="18:24" x14ac:dyDescent="0.25">
      <c r="R50" s="24"/>
      <c r="S50" s="24"/>
      <c r="T50" s="24"/>
      <c r="U50" s="24"/>
      <c r="V50" s="24"/>
    </row>
    <row r="51" spans="18:24" x14ac:dyDescent="0.25">
      <c r="R51" s="24"/>
      <c r="S51" s="24"/>
      <c r="T51" s="6"/>
      <c r="U51" s="6"/>
      <c r="V51" s="6"/>
      <c r="W51" s="6"/>
      <c r="X51" s="6"/>
    </row>
    <row r="52" spans="18:24" x14ac:dyDescent="0.25">
      <c r="R52" s="24"/>
      <c r="S52" s="24"/>
      <c r="T52" s="24"/>
      <c r="U52" s="24"/>
      <c r="V52" s="24"/>
    </row>
    <row r="53" spans="18:24" x14ac:dyDescent="0.25">
      <c r="R53" s="24"/>
      <c r="S53" s="24"/>
      <c r="T53" s="24"/>
      <c r="U53" s="24"/>
      <c r="V53" s="24"/>
    </row>
    <row r="54" spans="18:24" x14ac:dyDescent="0.25">
      <c r="R54" s="24"/>
      <c r="S54" s="24"/>
      <c r="T54" s="24"/>
      <c r="U54" s="24"/>
      <c r="V54" s="24"/>
    </row>
  </sheetData>
  <mergeCells count="36">
    <mergeCell ref="A1:AG1"/>
    <mergeCell ref="C2:AG2"/>
    <mergeCell ref="C3:C7"/>
    <mergeCell ref="P3:P7"/>
    <mergeCell ref="Q3:Q7"/>
    <mergeCell ref="R3:R7"/>
    <mergeCell ref="Z3:Z7"/>
    <mergeCell ref="AA3:AA7"/>
    <mergeCell ref="S3:S7"/>
    <mergeCell ref="J3:J7"/>
    <mergeCell ref="A2:B2"/>
    <mergeCell ref="D3:D7"/>
    <mergeCell ref="E3:E7"/>
    <mergeCell ref="F3:F7"/>
    <mergeCell ref="G3:G7"/>
    <mergeCell ref="H3:H7"/>
    <mergeCell ref="AF48:AG48"/>
    <mergeCell ref="W3:W7"/>
    <mergeCell ref="Y3:Y7"/>
    <mergeCell ref="AG3:AG8"/>
    <mergeCell ref="T3:T7"/>
    <mergeCell ref="U3:U7"/>
    <mergeCell ref="V3:V7"/>
    <mergeCell ref="AC3:AC7"/>
    <mergeCell ref="AD3:AD7"/>
    <mergeCell ref="AE3:AE7"/>
    <mergeCell ref="AF3:AF8"/>
    <mergeCell ref="X3:X7"/>
    <mergeCell ref="AF47:AG47"/>
    <mergeCell ref="O3:O7"/>
    <mergeCell ref="AB3:AB7"/>
    <mergeCell ref="I3:I7"/>
    <mergeCell ref="K3:K7"/>
    <mergeCell ref="L3:L7"/>
    <mergeCell ref="M3:M7"/>
    <mergeCell ref="N3:N7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65</vt:i4>
      </vt:variant>
      <vt:variant>
        <vt:lpstr>Adlandırılmış Aralıklar</vt:lpstr>
      </vt:variant>
      <vt:variant>
        <vt:i4>46</vt:i4>
      </vt:variant>
    </vt:vector>
  </HeadingPairs>
  <TitlesOfParts>
    <vt:vector size="111" baseType="lpstr">
      <vt:lpstr>ÖĞRENCİLİSTESİ</vt:lpstr>
      <vt:lpstr>HAYAT1</vt:lpstr>
      <vt:lpstr>HAYAT2</vt:lpstr>
      <vt:lpstr>HAYAT3</vt:lpstr>
      <vt:lpstr>HAYAT4</vt:lpstr>
      <vt:lpstr>HAYAT5</vt:lpstr>
      <vt:lpstr>HAYAT6</vt:lpstr>
      <vt:lpstr>TÜRKÇE1</vt:lpstr>
      <vt:lpstr>TÜRKÇE2</vt:lpstr>
      <vt:lpstr>TÜRKÇE3</vt:lpstr>
      <vt:lpstr>TÜRKÇE4</vt:lpstr>
      <vt:lpstr>TÜRKÇE5</vt:lpstr>
      <vt:lpstr>TÜRKÇE6</vt:lpstr>
      <vt:lpstr>TÜRKÇE7</vt:lpstr>
      <vt:lpstr>TÜRKÇE8</vt:lpstr>
      <vt:lpstr>MAT1</vt:lpstr>
      <vt:lpstr>MAT2</vt:lpstr>
      <vt:lpstr>MAT3</vt:lpstr>
      <vt:lpstr>MAT4</vt:lpstr>
      <vt:lpstr>MAT5</vt:lpstr>
      <vt:lpstr>MAT6</vt:lpstr>
      <vt:lpstr>MÜZİK1</vt:lpstr>
      <vt:lpstr>MÜZİK2</vt:lpstr>
      <vt:lpstr>MÜZİK3</vt:lpstr>
      <vt:lpstr>MÜZİK4</vt:lpstr>
      <vt:lpstr>GÖRSEL1</vt:lpstr>
      <vt:lpstr>GÖRSEL2</vt:lpstr>
      <vt:lpstr>GÖRSEL3</vt:lpstr>
      <vt:lpstr>GÖRSEL4</vt:lpstr>
      <vt:lpstr>OYUN1</vt:lpstr>
      <vt:lpstr>OYUN2</vt:lpstr>
      <vt:lpstr>OYUN3</vt:lpstr>
      <vt:lpstr>OYUN4</vt:lpstr>
      <vt:lpstr>FEN1</vt:lpstr>
      <vt:lpstr>FEN2</vt:lpstr>
      <vt:lpstr>FEN3</vt:lpstr>
      <vt:lpstr>FEN4</vt:lpstr>
      <vt:lpstr>FEN5</vt:lpstr>
      <vt:lpstr>FEN6</vt:lpstr>
      <vt:lpstr>FEN7</vt:lpstr>
      <vt:lpstr>Hayatnot</vt:lpstr>
      <vt:lpstr>Türkçenot</vt:lpstr>
      <vt:lpstr>Matnot</vt:lpstr>
      <vt:lpstr>Fennot</vt:lpstr>
      <vt:lpstr>İngnot</vt:lpstr>
      <vt:lpstr>Müziknot</vt:lpstr>
      <vt:lpstr>Görselnot</vt:lpstr>
      <vt:lpstr>Oyunnot</vt:lpstr>
      <vt:lpstr>Sayfa6</vt:lpstr>
      <vt:lpstr>Sayfa5</vt:lpstr>
      <vt:lpstr>Sayfa4</vt:lpstr>
      <vt:lpstr>Sayfa3</vt:lpstr>
      <vt:lpstr>Sayfa2</vt:lpstr>
      <vt:lpstr>Projelistesi</vt:lpstr>
      <vt:lpstr>Projehayat</vt:lpstr>
      <vt:lpstr>ProjeTürkçe</vt:lpstr>
      <vt:lpstr>Projemat</vt:lpstr>
      <vt:lpstr>Projefen</vt:lpstr>
      <vt:lpstr>Projeing</vt:lpstr>
      <vt:lpstr>Sayfa7</vt:lpstr>
      <vt:lpstr>Sayfa8</vt:lpstr>
      <vt:lpstr>Sayfa9</vt:lpstr>
      <vt:lpstr>Sayfa10</vt:lpstr>
      <vt:lpstr>Sayfa11</vt:lpstr>
      <vt:lpstr>Sayfa12</vt:lpstr>
      <vt:lpstr>'FEN1'!Yazdırma_Alanı</vt:lpstr>
      <vt:lpstr>'FEN2'!Yazdırma_Alanı</vt:lpstr>
      <vt:lpstr>'FEN3'!Yazdırma_Alanı</vt:lpstr>
      <vt:lpstr>'FEN4'!Yazdırma_Alanı</vt:lpstr>
      <vt:lpstr>'FEN5'!Yazdırma_Alanı</vt:lpstr>
      <vt:lpstr>'FEN6'!Yazdırma_Alanı</vt:lpstr>
      <vt:lpstr>'FEN7'!Yazdırma_Alanı</vt:lpstr>
      <vt:lpstr>Fennot!Yazdırma_Alanı</vt:lpstr>
      <vt:lpstr>GÖRSEL1!Yazdırma_Alanı</vt:lpstr>
      <vt:lpstr>GÖRSEL2!Yazdırma_Alanı</vt:lpstr>
      <vt:lpstr>GÖRSEL3!Yazdırma_Alanı</vt:lpstr>
      <vt:lpstr>GÖRSEL4!Yazdırma_Alanı</vt:lpstr>
      <vt:lpstr>HAYAT1!Yazdırma_Alanı</vt:lpstr>
      <vt:lpstr>HAYAT2!Yazdırma_Alanı</vt:lpstr>
      <vt:lpstr>HAYAT3!Yazdırma_Alanı</vt:lpstr>
      <vt:lpstr>HAYAT4!Yazdırma_Alanı</vt:lpstr>
      <vt:lpstr>HAYAT5!Yazdırma_Alanı</vt:lpstr>
      <vt:lpstr>HAYAT6!Yazdırma_Alanı</vt:lpstr>
      <vt:lpstr>Hayatnot!Yazdırma_Alanı</vt:lpstr>
      <vt:lpstr>İngnot!Yazdırma_Alanı</vt:lpstr>
      <vt:lpstr>'MAT1'!Yazdırma_Alanı</vt:lpstr>
      <vt:lpstr>'MAT2'!Yazdırma_Alanı</vt:lpstr>
      <vt:lpstr>'MAT3'!Yazdırma_Alanı</vt:lpstr>
      <vt:lpstr>'MAT4'!Yazdırma_Alanı</vt:lpstr>
      <vt:lpstr>'MAT5'!Yazdırma_Alanı</vt:lpstr>
      <vt:lpstr>'MAT6'!Yazdırma_Alanı</vt:lpstr>
      <vt:lpstr>Matnot!Yazdırma_Alanı</vt:lpstr>
      <vt:lpstr>MÜZİK1!Yazdırma_Alanı</vt:lpstr>
      <vt:lpstr>MÜZİK2!Yazdırma_Alanı</vt:lpstr>
      <vt:lpstr>MÜZİK3!Yazdırma_Alanı</vt:lpstr>
      <vt:lpstr>MÜZİK4!Yazdırma_Alanı</vt:lpstr>
      <vt:lpstr>Müziknot!Yazdırma_Alanı</vt:lpstr>
      <vt:lpstr>OYUN1!Yazdırma_Alanı</vt:lpstr>
      <vt:lpstr>OYUN2!Yazdırma_Alanı</vt:lpstr>
      <vt:lpstr>OYUN3!Yazdırma_Alanı</vt:lpstr>
      <vt:lpstr>OYUN4!Yazdırma_Alanı</vt:lpstr>
      <vt:lpstr>ProjeTürkçe!Yazdırma_Alanı</vt:lpstr>
      <vt:lpstr>TÜRKÇE1!Yazdırma_Alanı</vt:lpstr>
      <vt:lpstr>TÜRKÇE2!Yazdırma_Alanı</vt:lpstr>
      <vt:lpstr>TÜRKÇE3!Yazdırma_Alanı</vt:lpstr>
      <vt:lpstr>TÜRKÇE4!Yazdırma_Alanı</vt:lpstr>
      <vt:lpstr>TÜRKÇE5!Yazdırma_Alanı</vt:lpstr>
      <vt:lpstr>TÜRKÇE6!Yazdırma_Alanı</vt:lpstr>
      <vt:lpstr>TÜRKÇE7!Yazdırma_Alanı</vt:lpstr>
      <vt:lpstr>TÜRKÇE8!Yazdırma_Alanı</vt:lpstr>
      <vt:lpstr>Türkçenot!Yazdırma_Alanı</vt:lpstr>
    </vt:vector>
  </TitlesOfParts>
  <Company>Sirket Adi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lastPrinted>2020-01-02T08:37:25Z</cp:lastPrinted>
  <dcterms:created xsi:type="dcterms:W3CDTF">2014-10-03T08:04:18Z</dcterms:created>
  <dcterms:modified xsi:type="dcterms:W3CDTF">2021-12-18T17:04:30Z</dcterms:modified>
</cp:coreProperties>
</file>