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showInkAnnotation="0" codeName="BuÇalışmaKitabı" defaultThemeVersion="124226"/>
  <xr:revisionPtr revIDLastSave="0" documentId="13_ncr:1_{10B5C18B-0860-4D86-A7A5-E299E61D4D22}" xr6:coauthVersionLast="47" xr6:coauthVersionMax="47" xr10:uidLastSave="{00000000-0000-0000-0000-000000000000}"/>
  <bookViews>
    <workbookView xWindow="-108" yWindow="-108" windowWidth="23256" windowHeight="12456" tabRatio="735" xr2:uid="{00000000-000D-0000-FFFF-FFFF00000000}"/>
  </bookViews>
  <sheets>
    <sheet name="sd" sheetId="3" r:id="rId1"/>
    <sheet name="HDPO" sheetId="18" r:id="rId2"/>
    <sheet name="trhg" sheetId="1" r:id="rId3"/>
    <sheet name="topk" sheetId="11" r:id="rId4"/>
    <sheet name="sb" sheetId="4" r:id="rId5"/>
    <sheet name="fb" sheetId="22" r:id="rId6"/>
    <sheet name="tr" sheetId="5" r:id="rId7"/>
    <sheet name="mtm" sheetId="6" r:id="rId8"/>
    <sheet name="ing" sheetId="20" r:id="rId9"/>
    <sheet name="mz" sheetId="7" r:id="rId10"/>
    <sheet name="gs" sheetId="9" r:id="rId11"/>
    <sheet name="BEO" sheetId="8" r:id="rId12"/>
    <sheet name="ih" sheetId="10" r:id="rId13"/>
    <sheet name="tg" sheetId="23" r:id="rId14"/>
    <sheet name="dkab" sheetId="21" r:id="rId15"/>
    <sheet name="ana" sheetId="2" r:id="rId16"/>
    <sheet name="OKU" sheetId="13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5" i="8" l="1"/>
  <c r="B46" i="8"/>
  <c r="B47" i="8"/>
  <c r="AM34" i="11"/>
  <c r="AN34" i="11"/>
  <c r="AM35" i="11"/>
  <c r="AN35" i="11"/>
  <c r="AM36" i="11"/>
  <c r="AN36" i="11"/>
  <c r="AM37" i="11"/>
  <c r="AN37" i="11"/>
  <c r="AM38" i="11"/>
  <c r="AN38" i="11"/>
  <c r="AM39" i="11"/>
  <c r="AN39" i="11"/>
  <c r="AM40" i="11"/>
  <c r="AN40" i="11"/>
  <c r="AM41" i="11"/>
  <c r="AN41" i="11"/>
  <c r="AM42" i="11"/>
  <c r="AN42" i="11"/>
  <c r="AM43" i="11"/>
  <c r="AN43" i="11"/>
  <c r="AM44" i="11"/>
  <c r="AN44" i="11"/>
  <c r="AM45" i="11"/>
  <c r="AN45" i="11"/>
  <c r="B45" i="20"/>
  <c r="B46" i="20"/>
  <c r="B47" i="20"/>
  <c r="B45" i="21"/>
  <c r="B46" i="21"/>
  <c r="B47" i="21"/>
  <c r="B45" i="9"/>
  <c r="B46" i="9"/>
  <c r="B47" i="9"/>
  <c r="B45" i="7"/>
  <c r="B46" i="7"/>
  <c r="B47" i="7"/>
  <c r="B45" i="10"/>
  <c r="B46" i="10"/>
  <c r="B47" i="10"/>
  <c r="B40" i="6"/>
  <c r="B46" i="6"/>
  <c r="B47" i="6"/>
  <c r="B45" i="6"/>
  <c r="D42" i="5"/>
  <c r="E42" i="5"/>
  <c r="F42" i="5"/>
  <c r="G42" i="5"/>
  <c r="H42" i="5"/>
  <c r="B46" i="5"/>
  <c r="B47" i="5"/>
  <c r="B45" i="5"/>
  <c r="B46" i="4"/>
  <c r="B47" i="4"/>
  <c r="B45" i="4"/>
  <c r="D48" i="1"/>
  <c r="E48" i="1"/>
  <c r="F48" i="1"/>
  <c r="G48" i="1"/>
  <c r="H48" i="1" s="1"/>
  <c r="D46" i="1"/>
  <c r="E46" i="1"/>
  <c r="F46" i="1" s="1"/>
  <c r="G46" i="1" s="1"/>
  <c r="H46" i="1" s="1"/>
  <c r="D47" i="1"/>
  <c r="E47" i="1" s="1"/>
  <c r="F47" i="1" s="1"/>
  <c r="G47" i="1" s="1"/>
  <c r="H47" i="1" s="1"/>
  <c r="F31" i="3"/>
  <c r="H20" i="11"/>
  <c r="J6" i="3"/>
  <c r="AM10" i="11"/>
  <c r="AM11" i="11"/>
  <c r="AM12" i="11"/>
  <c r="AM13" i="11"/>
  <c r="AM14" i="11"/>
  <c r="AM15" i="11"/>
  <c r="AM16" i="11"/>
  <c r="AM17" i="11"/>
  <c r="AM18" i="11"/>
  <c r="AM19" i="11"/>
  <c r="AM20" i="11"/>
  <c r="AM21" i="11"/>
  <c r="AM22" i="11"/>
  <c r="AM23" i="11"/>
  <c r="AM24" i="11"/>
  <c r="AM25" i="11"/>
  <c r="AM26" i="11"/>
  <c r="AM27" i="11"/>
  <c r="AM28" i="11"/>
  <c r="AM29" i="11"/>
  <c r="AM30" i="11"/>
  <c r="AM31" i="11"/>
  <c r="AM32" i="11"/>
  <c r="AM33" i="11"/>
  <c r="W10" i="11"/>
  <c r="O23" i="3" l="1"/>
  <c r="L31" i="3"/>
  <c r="L27" i="3"/>
  <c r="C11" i="3"/>
  <c r="W12" i="11" l="1"/>
  <c r="W13" i="11"/>
  <c r="W14" i="11"/>
  <c r="W15" i="11"/>
  <c r="W16" i="11"/>
  <c r="W17" i="11"/>
  <c r="W18" i="11"/>
  <c r="W19" i="11"/>
  <c r="W20" i="11"/>
  <c r="W21" i="11"/>
  <c r="W22" i="11"/>
  <c r="W23" i="11"/>
  <c r="W24" i="11"/>
  <c r="W25" i="11"/>
  <c r="W26" i="11"/>
  <c r="W27" i="11"/>
  <c r="W28" i="11"/>
  <c r="W29" i="11"/>
  <c r="W30" i="11"/>
  <c r="W31" i="11"/>
  <c r="W32" i="11"/>
  <c r="W33" i="11"/>
  <c r="W34" i="11"/>
  <c r="W35" i="11"/>
  <c r="W36" i="11"/>
  <c r="W37" i="11"/>
  <c r="W38" i="11"/>
  <c r="W39" i="11"/>
  <c r="W40" i="11"/>
  <c r="W41" i="11"/>
  <c r="W42" i="11"/>
  <c r="W43" i="11"/>
  <c r="W44" i="11"/>
  <c r="W45" i="11"/>
  <c r="W11" i="11"/>
  <c r="B48" i="23"/>
  <c r="B47" i="23"/>
  <c r="B46" i="23"/>
  <c r="AE11" i="11"/>
  <c r="AF11" i="11"/>
  <c r="AG11" i="11"/>
  <c r="AE12" i="11"/>
  <c r="AF12" i="11"/>
  <c r="AG12" i="11"/>
  <c r="AE13" i="11"/>
  <c r="AF13" i="11"/>
  <c r="AG13" i="11"/>
  <c r="AE14" i="11"/>
  <c r="AF14" i="11"/>
  <c r="AG14" i="11"/>
  <c r="AE15" i="11"/>
  <c r="AF15" i="11"/>
  <c r="AG15" i="11"/>
  <c r="AE16" i="11"/>
  <c r="AF16" i="11"/>
  <c r="AG16" i="11"/>
  <c r="AE17" i="11"/>
  <c r="AF17" i="11"/>
  <c r="AG17" i="11"/>
  <c r="AE18" i="11"/>
  <c r="AF18" i="11"/>
  <c r="AG18" i="11"/>
  <c r="AE19" i="11"/>
  <c r="AF19" i="11"/>
  <c r="AG19" i="11"/>
  <c r="AE20" i="11"/>
  <c r="AF20" i="11"/>
  <c r="AG20" i="11"/>
  <c r="AE21" i="11"/>
  <c r="AF21" i="11"/>
  <c r="AG21" i="11"/>
  <c r="AE22" i="11"/>
  <c r="AF22" i="11"/>
  <c r="AG22" i="11"/>
  <c r="AE23" i="11"/>
  <c r="AF23" i="11"/>
  <c r="AG23" i="11"/>
  <c r="AE24" i="11"/>
  <c r="AF24" i="11"/>
  <c r="AG24" i="11"/>
  <c r="AE25" i="11"/>
  <c r="AF25" i="11"/>
  <c r="AG25" i="11"/>
  <c r="AE26" i="11"/>
  <c r="AF26" i="11"/>
  <c r="AG26" i="11"/>
  <c r="AE27" i="11"/>
  <c r="AF27" i="11"/>
  <c r="AG27" i="11"/>
  <c r="AE28" i="11"/>
  <c r="AF28" i="11"/>
  <c r="AG28" i="11"/>
  <c r="AE29" i="11"/>
  <c r="AF29" i="11"/>
  <c r="AG29" i="11"/>
  <c r="AE30" i="11"/>
  <c r="AF30" i="11"/>
  <c r="AG30" i="11"/>
  <c r="AE31" i="11"/>
  <c r="AF31" i="11"/>
  <c r="AG31" i="11"/>
  <c r="AE32" i="11"/>
  <c r="AF32" i="11"/>
  <c r="AG32" i="11"/>
  <c r="AE33" i="11"/>
  <c r="AF33" i="11"/>
  <c r="AG33" i="11"/>
  <c r="AE34" i="11"/>
  <c r="AF34" i="11"/>
  <c r="AG34" i="11"/>
  <c r="AE35" i="11"/>
  <c r="AF35" i="11"/>
  <c r="AG35" i="11"/>
  <c r="AE36" i="11"/>
  <c r="AF36" i="11"/>
  <c r="AG36" i="11"/>
  <c r="AE37" i="11"/>
  <c r="AF37" i="11"/>
  <c r="AG37" i="11"/>
  <c r="AE38" i="11"/>
  <c r="AF38" i="11"/>
  <c r="AG38" i="11"/>
  <c r="AE39" i="11"/>
  <c r="AF39" i="11"/>
  <c r="AG39" i="11"/>
  <c r="AE40" i="11"/>
  <c r="AF40" i="11"/>
  <c r="AG40" i="11"/>
  <c r="AE41" i="11"/>
  <c r="AF41" i="11"/>
  <c r="AG41" i="11"/>
  <c r="AE42" i="11"/>
  <c r="AF42" i="11"/>
  <c r="AG42" i="11"/>
  <c r="AE43" i="11"/>
  <c r="AF43" i="11"/>
  <c r="AG43" i="11"/>
  <c r="AE44" i="11"/>
  <c r="AF44" i="11"/>
  <c r="AG44" i="11"/>
  <c r="AE45" i="11"/>
  <c r="AF45" i="11"/>
  <c r="AG45" i="11"/>
  <c r="AG10" i="11"/>
  <c r="AF10" i="11"/>
  <c r="AE10" i="11"/>
  <c r="F11" i="3"/>
  <c r="C19" i="3"/>
  <c r="I19" i="3" l="1"/>
  <c r="L11" i="3"/>
  <c r="B48" i="22"/>
  <c r="B47" i="22"/>
  <c r="B46" i="22"/>
  <c r="B45" i="11" l="1"/>
  <c r="F42" i="11"/>
  <c r="D42" i="11"/>
  <c r="C42" i="11"/>
  <c r="B42" i="11"/>
  <c r="C41" i="11"/>
  <c r="F38" i="11"/>
  <c r="E38" i="11"/>
  <c r="D37" i="11"/>
  <c r="B37" i="11"/>
  <c r="F36" i="11"/>
  <c r="E36" i="11"/>
  <c r="D36" i="11"/>
  <c r="F35" i="11"/>
  <c r="B35" i="11"/>
  <c r="D34" i="11"/>
  <c r="B34" i="11"/>
  <c r="D33" i="11"/>
  <c r="B33" i="11"/>
  <c r="E31" i="11"/>
  <c r="B31" i="11"/>
  <c r="U12" i="11" l="1"/>
  <c r="U13" i="11"/>
  <c r="U14" i="11"/>
  <c r="U15" i="11"/>
  <c r="U16" i="11"/>
  <c r="U17" i="11"/>
  <c r="U18" i="11"/>
  <c r="U19" i="11"/>
  <c r="U20" i="11"/>
  <c r="U21" i="11"/>
  <c r="U22" i="11"/>
  <c r="U23" i="11"/>
  <c r="U24" i="11"/>
  <c r="U25" i="11"/>
  <c r="U26" i="11"/>
  <c r="U27" i="11"/>
  <c r="U28" i="11"/>
  <c r="AE11" i="21" l="1"/>
  <c r="AN10" i="11" l="1"/>
  <c r="AN11" i="11"/>
  <c r="AN12" i="11"/>
  <c r="AN13" i="11"/>
  <c r="AN14" i="11"/>
  <c r="AN15" i="11"/>
  <c r="AN16" i="11"/>
  <c r="AN17" i="11"/>
  <c r="AN18" i="11"/>
  <c r="AN19" i="11"/>
  <c r="AN20" i="11"/>
  <c r="AN21" i="11"/>
  <c r="AN22" i="11"/>
  <c r="AN23" i="11"/>
  <c r="AN24" i="11"/>
  <c r="AN25" i="11"/>
  <c r="AN26" i="11"/>
  <c r="AN27" i="11"/>
  <c r="AN28" i="11"/>
  <c r="AN29" i="11"/>
  <c r="AN30" i="11"/>
  <c r="AN31" i="11"/>
  <c r="AN32" i="11"/>
  <c r="AN33" i="11"/>
  <c r="Y12" i="11"/>
  <c r="Y13" i="11"/>
  <c r="Y14" i="11"/>
  <c r="Y15" i="11"/>
  <c r="Y16" i="11"/>
  <c r="Y17" i="11"/>
  <c r="Y18" i="11"/>
  <c r="Y19" i="11"/>
  <c r="Y20" i="11"/>
  <c r="Y21" i="11"/>
  <c r="Y22" i="11"/>
  <c r="Y23" i="11"/>
  <c r="Y24" i="11"/>
  <c r="Y25" i="11"/>
  <c r="Y26" i="11"/>
  <c r="Y27" i="11"/>
  <c r="Y28" i="11"/>
  <c r="Y29" i="11"/>
  <c r="Y30" i="11"/>
  <c r="Y31" i="11"/>
  <c r="Y32" i="11"/>
  <c r="Y33" i="11"/>
  <c r="Y34" i="11"/>
  <c r="Y35" i="11"/>
  <c r="Y36" i="11"/>
  <c r="Y37" i="11"/>
  <c r="Y38" i="11"/>
  <c r="Y39" i="11"/>
  <c r="Y40" i="11"/>
  <c r="Y41" i="11"/>
  <c r="Y42" i="11"/>
  <c r="Y43" i="11"/>
  <c r="Y44" i="11"/>
  <c r="Y45" i="11"/>
  <c r="Y11" i="11"/>
  <c r="Y10" i="11"/>
  <c r="U29" i="11"/>
  <c r="U30" i="11"/>
  <c r="U31" i="11"/>
  <c r="U32" i="11"/>
  <c r="U33" i="11"/>
  <c r="U34" i="11"/>
  <c r="U35" i="11"/>
  <c r="U36" i="11"/>
  <c r="U37" i="11"/>
  <c r="U38" i="11"/>
  <c r="U39" i="11"/>
  <c r="U40" i="11"/>
  <c r="U41" i="11"/>
  <c r="U42" i="11"/>
  <c r="U43" i="11"/>
  <c r="U44" i="11"/>
  <c r="U45" i="11"/>
  <c r="U11" i="11"/>
  <c r="U10" i="11"/>
  <c r="M10" i="11"/>
  <c r="N10" i="11"/>
  <c r="O10" i="11"/>
  <c r="P10" i="11"/>
  <c r="Q10" i="11"/>
  <c r="R10" i="11"/>
  <c r="S10" i="11"/>
  <c r="M11" i="11"/>
  <c r="N11" i="11"/>
  <c r="O11" i="11"/>
  <c r="P11" i="11"/>
  <c r="Q11" i="11"/>
  <c r="R11" i="11"/>
  <c r="S11" i="11"/>
  <c r="M12" i="11"/>
  <c r="N12" i="11"/>
  <c r="O12" i="11"/>
  <c r="P12" i="11"/>
  <c r="Q12" i="11"/>
  <c r="R12" i="11"/>
  <c r="S12" i="11"/>
  <c r="M13" i="11"/>
  <c r="N13" i="11"/>
  <c r="O13" i="11"/>
  <c r="P13" i="11"/>
  <c r="Q13" i="11"/>
  <c r="R13" i="11"/>
  <c r="S13" i="11"/>
  <c r="M14" i="11"/>
  <c r="N14" i="11"/>
  <c r="O14" i="11"/>
  <c r="P14" i="11"/>
  <c r="Q14" i="11"/>
  <c r="R14" i="11"/>
  <c r="S14" i="11"/>
  <c r="M15" i="11"/>
  <c r="N15" i="11"/>
  <c r="O15" i="11"/>
  <c r="P15" i="11"/>
  <c r="Q15" i="11"/>
  <c r="R15" i="11"/>
  <c r="S15" i="11"/>
  <c r="M16" i="11"/>
  <c r="N16" i="11"/>
  <c r="O16" i="11"/>
  <c r="P16" i="11"/>
  <c r="Q16" i="11"/>
  <c r="R16" i="11"/>
  <c r="S16" i="11"/>
  <c r="M17" i="11"/>
  <c r="N17" i="11"/>
  <c r="O17" i="11"/>
  <c r="P17" i="11"/>
  <c r="Q17" i="11"/>
  <c r="R17" i="11"/>
  <c r="S17" i="11"/>
  <c r="M18" i="11"/>
  <c r="N18" i="11"/>
  <c r="O18" i="11"/>
  <c r="P18" i="11"/>
  <c r="Q18" i="11"/>
  <c r="R18" i="11"/>
  <c r="S18" i="11"/>
  <c r="M19" i="11"/>
  <c r="N19" i="11"/>
  <c r="O19" i="11"/>
  <c r="P19" i="11"/>
  <c r="Q19" i="11"/>
  <c r="R19" i="11"/>
  <c r="S19" i="11"/>
  <c r="M20" i="11"/>
  <c r="N20" i="11"/>
  <c r="O20" i="11"/>
  <c r="P20" i="11"/>
  <c r="Q20" i="11"/>
  <c r="R20" i="11"/>
  <c r="S20" i="11"/>
  <c r="M21" i="11"/>
  <c r="N21" i="11"/>
  <c r="O21" i="11"/>
  <c r="P21" i="11"/>
  <c r="Q21" i="11"/>
  <c r="R21" i="11"/>
  <c r="S21" i="11"/>
  <c r="M22" i="11"/>
  <c r="N22" i="11"/>
  <c r="O22" i="11"/>
  <c r="P22" i="11"/>
  <c r="Q22" i="11"/>
  <c r="R22" i="11"/>
  <c r="S22" i="11"/>
  <c r="M23" i="11"/>
  <c r="N23" i="11"/>
  <c r="O23" i="11"/>
  <c r="P23" i="11"/>
  <c r="Q23" i="11"/>
  <c r="R23" i="11"/>
  <c r="S23" i="11"/>
  <c r="M24" i="11"/>
  <c r="N24" i="11"/>
  <c r="O24" i="11"/>
  <c r="P24" i="11"/>
  <c r="Q24" i="11"/>
  <c r="R24" i="11"/>
  <c r="S24" i="11"/>
  <c r="M25" i="11"/>
  <c r="N25" i="11"/>
  <c r="O25" i="11"/>
  <c r="P25" i="11"/>
  <c r="Q25" i="11"/>
  <c r="R25" i="11"/>
  <c r="S25" i="11"/>
  <c r="M26" i="11"/>
  <c r="N26" i="11"/>
  <c r="O26" i="11"/>
  <c r="P26" i="11"/>
  <c r="Q26" i="11"/>
  <c r="R26" i="11"/>
  <c r="S26" i="11"/>
  <c r="M27" i="11"/>
  <c r="N27" i="11"/>
  <c r="O27" i="11"/>
  <c r="P27" i="11"/>
  <c r="Q27" i="11"/>
  <c r="R27" i="11"/>
  <c r="S27" i="11"/>
  <c r="M28" i="11"/>
  <c r="N28" i="11"/>
  <c r="O28" i="11"/>
  <c r="P28" i="11"/>
  <c r="Q28" i="11"/>
  <c r="R28" i="11"/>
  <c r="S28" i="11"/>
  <c r="M29" i="11"/>
  <c r="N29" i="11"/>
  <c r="O29" i="11"/>
  <c r="P29" i="11"/>
  <c r="Q29" i="11"/>
  <c r="R29" i="11"/>
  <c r="S29" i="11"/>
  <c r="M30" i="11"/>
  <c r="N30" i="11"/>
  <c r="O30" i="11"/>
  <c r="P30" i="11"/>
  <c r="Q30" i="11"/>
  <c r="R30" i="11"/>
  <c r="S30" i="11"/>
  <c r="M31" i="11"/>
  <c r="N31" i="11"/>
  <c r="O31" i="11"/>
  <c r="P31" i="11"/>
  <c r="Q31" i="11"/>
  <c r="R31" i="11"/>
  <c r="S31" i="11"/>
  <c r="M32" i="11"/>
  <c r="N32" i="11"/>
  <c r="O32" i="11"/>
  <c r="P32" i="11"/>
  <c r="Q32" i="11"/>
  <c r="R32" i="11"/>
  <c r="S32" i="11"/>
  <c r="M33" i="11"/>
  <c r="N33" i="11"/>
  <c r="O33" i="11"/>
  <c r="P33" i="11"/>
  <c r="Q33" i="11"/>
  <c r="R33" i="11"/>
  <c r="S33" i="11"/>
  <c r="M34" i="11"/>
  <c r="N34" i="11"/>
  <c r="O34" i="11"/>
  <c r="P34" i="11"/>
  <c r="Q34" i="11"/>
  <c r="R34" i="11"/>
  <c r="S34" i="11"/>
  <c r="M35" i="11"/>
  <c r="N35" i="11"/>
  <c r="O35" i="11"/>
  <c r="P35" i="11"/>
  <c r="Q35" i="11"/>
  <c r="R35" i="11"/>
  <c r="S35" i="11"/>
  <c r="M36" i="11"/>
  <c r="N36" i="11"/>
  <c r="O36" i="11"/>
  <c r="P36" i="11"/>
  <c r="Q36" i="11"/>
  <c r="R36" i="11"/>
  <c r="S36" i="11"/>
  <c r="M37" i="11"/>
  <c r="N37" i="11"/>
  <c r="O37" i="11"/>
  <c r="P37" i="11"/>
  <c r="Q37" i="11"/>
  <c r="R37" i="11"/>
  <c r="S37" i="11"/>
  <c r="M38" i="11"/>
  <c r="N38" i="11"/>
  <c r="O38" i="11"/>
  <c r="P38" i="11"/>
  <c r="Q38" i="11"/>
  <c r="R38" i="11"/>
  <c r="S38" i="11"/>
  <c r="M39" i="11"/>
  <c r="N39" i="11"/>
  <c r="O39" i="11"/>
  <c r="P39" i="11"/>
  <c r="Q39" i="11"/>
  <c r="R39" i="11"/>
  <c r="S39" i="11"/>
  <c r="M40" i="11"/>
  <c r="N40" i="11"/>
  <c r="O40" i="11"/>
  <c r="P40" i="11"/>
  <c r="Q40" i="11"/>
  <c r="R40" i="11"/>
  <c r="S40" i="11"/>
  <c r="M41" i="11"/>
  <c r="N41" i="11"/>
  <c r="O41" i="11"/>
  <c r="P41" i="11"/>
  <c r="Q41" i="11"/>
  <c r="R41" i="11"/>
  <c r="S41" i="11"/>
  <c r="M42" i="11"/>
  <c r="N42" i="11"/>
  <c r="O42" i="11"/>
  <c r="P42" i="11"/>
  <c r="Q42" i="11"/>
  <c r="R42" i="11"/>
  <c r="S42" i="11"/>
  <c r="M43" i="11"/>
  <c r="N43" i="11"/>
  <c r="O43" i="11"/>
  <c r="P43" i="11"/>
  <c r="Q43" i="11"/>
  <c r="R43" i="11"/>
  <c r="S43" i="11"/>
  <c r="M44" i="11"/>
  <c r="N44" i="11"/>
  <c r="O44" i="11"/>
  <c r="P44" i="11"/>
  <c r="Q44" i="11"/>
  <c r="R44" i="11"/>
  <c r="S44" i="11"/>
  <c r="M45" i="11"/>
  <c r="N45" i="11"/>
  <c r="O45" i="11"/>
  <c r="P45" i="11"/>
  <c r="Q45" i="11"/>
  <c r="R45" i="11"/>
  <c r="S45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11" i="11"/>
  <c r="L10" i="11"/>
  <c r="I10" i="11"/>
  <c r="J10" i="11"/>
  <c r="I11" i="11"/>
  <c r="J11" i="11"/>
  <c r="I12" i="11"/>
  <c r="J12" i="11"/>
  <c r="I13" i="11"/>
  <c r="J13" i="11"/>
  <c r="I14" i="11"/>
  <c r="J14" i="11"/>
  <c r="I15" i="11"/>
  <c r="J15" i="11"/>
  <c r="I16" i="11"/>
  <c r="J16" i="11"/>
  <c r="I17" i="11"/>
  <c r="J17" i="11"/>
  <c r="I18" i="11"/>
  <c r="J18" i="11"/>
  <c r="I19" i="11"/>
  <c r="J19" i="11"/>
  <c r="I20" i="11"/>
  <c r="J20" i="11"/>
  <c r="I21" i="11"/>
  <c r="J21" i="11"/>
  <c r="I22" i="11"/>
  <c r="J22" i="11"/>
  <c r="I23" i="11"/>
  <c r="J23" i="11"/>
  <c r="I24" i="11"/>
  <c r="J24" i="11"/>
  <c r="I25" i="11"/>
  <c r="J25" i="11"/>
  <c r="I26" i="11"/>
  <c r="J26" i="11"/>
  <c r="I27" i="11"/>
  <c r="J27" i="11"/>
  <c r="I28" i="11"/>
  <c r="J28" i="11"/>
  <c r="I29" i="11"/>
  <c r="J29" i="11"/>
  <c r="I30" i="11"/>
  <c r="J30" i="11"/>
  <c r="I31" i="11"/>
  <c r="J31" i="11"/>
  <c r="I32" i="11"/>
  <c r="J32" i="11"/>
  <c r="I33" i="11"/>
  <c r="J33" i="11"/>
  <c r="I34" i="11"/>
  <c r="J34" i="11"/>
  <c r="I35" i="11"/>
  <c r="J35" i="11"/>
  <c r="I36" i="11"/>
  <c r="J36" i="11"/>
  <c r="I37" i="11"/>
  <c r="J37" i="11"/>
  <c r="I38" i="11"/>
  <c r="J38" i="11"/>
  <c r="I39" i="11"/>
  <c r="J39" i="11"/>
  <c r="I40" i="11"/>
  <c r="J40" i="11"/>
  <c r="I41" i="11"/>
  <c r="J41" i="11"/>
  <c r="I42" i="11"/>
  <c r="J42" i="11"/>
  <c r="I43" i="11"/>
  <c r="J43" i="11"/>
  <c r="I44" i="11"/>
  <c r="J44" i="11"/>
  <c r="I45" i="11"/>
  <c r="J45" i="11"/>
  <c r="H12" i="11"/>
  <c r="H13" i="11"/>
  <c r="H14" i="11"/>
  <c r="H15" i="11"/>
  <c r="H16" i="11"/>
  <c r="H17" i="11"/>
  <c r="H18" i="11"/>
  <c r="H19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11" i="11"/>
  <c r="C10" i="11"/>
  <c r="D10" i="11"/>
  <c r="E10" i="11"/>
  <c r="F10" i="11"/>
  <c r="C11" i="11"/>
  <c r="D11" i="11"/>
  <c r="E11" i="11"/>
  <c r="F11" i="11"/>
  <c r="C12" i="11"/>
  <c r="D12" i="11"/>
  <c r="E12" i="11"/>
  <c r="F12" i="11"/>
  <c r="C13" i="11"/>
  <c r="D13" i="11"/>
  <c r="E13" i="11"/>
  <c r="F13" i="11"/>
  <c r="C14" i="11"/>
  <c r="D14" i="11"/>
  <c r="E14" i="11"/>
  <c r="F14" i="11"/>
  <c r="C15" i="11"/>
  <c r="D15" i="11"/>
  <c r="E15" i="11"/>
  <c r="F15" i="11"/>
  <c r="C16" i="11"/>
  <c r="D16" i="11"/>
  <c r="E16" i="11"/>
  <c r="F16" i="11"/>
  <c r="C17" i="11"/>
  <c r="D17" i="11"/>
  <c r="E17" i="11"/>
  <c r="F17" i="11"/>
  <c r="C18" i="11"/>
  <c r="D18" i="11"/>
  <c r="E18" i="11"/>
  <c r="F18" i="11"/>
  <c r="C19" i="11"/>
  <c r="D19" i="11"/>
  <c r="E19" i="11"/>
  <c r="F19" i="11"/>
  <c r="C20" i="11"/>
  <c r="D20" i="11"/>
  <c r="E20" i="11"/>
  <c r="F20" i="11"/>
  <c r="C21" i="11"/>
  <c r="D21" i="11"/>
  <c r="E21" i="11"/>
  <c r="F21" i="11"/>
  <c r="C22" i="11"/>
  <c r="D22" i="11"/>
  <c r="E22" i="11"/>
  <c r="F22" i="11"/>
  <c r="C23" i="11"/>
  <c r="D23" i="11"/>
  <c r="E23" i="11"/>
  <c r="F23" i="11"/>
  <c r="C24" i="11"/>
  <c r="D24" i="11"/>
  <c r="E24" i="11"/>
  <c r="F24" i="11"/>
  <c r="C25" i="11"/>
  <c r="D25" i="11"/>
  <c r="E25" i="11"/>
  <c r="F25" i="11"/>
  <c r="C26" i="11"/>
  <c r="D26" i="11"/>
  <c r="E26" i="11"/>
  <c r="F26" i="11"/>
  <c r="C27" i="11"/>
  <c r="D27" i="11"/>
  <c r="E27" i="11"/>
  <c r="F27" i="11"/>
  <c r="C28" i="11"/>
  <c r="D28" i="11"/>
  <c r="E28" i="11"/>
  <c r="F28" i="11"/>
  <c r="C29" i="11"/>
  <c r="D29" i="11"/>
  <c r="E29" i="11"/>
  <c r="F29" i="11"/>
  <c r="C30" i="11"/>
  <c r="D30" i="11"/>
  <c r="E30" i="11"/>
  <c r="F30" i="11"/>
  <c r="C31" i="11"/>
  <c r="D31" i="11"/>
  <c r="F31" i="11"/>
  <c r="C32" i="11"/>
  <c r="D32" i="11"/>
  <c r="E32" i="11"/>
  <c r="F32" i="11"/>
  <c r="C33" i="11"/>
  <c r="E33" i="11"/>
  <c r="F33" i="11"/>
  <c r="C34" i="11"/>
  <c r="E34" i="11"/>
  <c r="F34" i="11"/>
  <c r="C35" i="11"/>
  <c r="D35" i="11"/>
  <c r="E35" i="11"/>
  <c r="C36" i="11"/>
  <c r="C37" i="11"/>
  <c r="E37" i="11"/>
  <c r="F37" i="11"/>
  <c r="C38" i="11"/>
  <c r="D38" i="11"/>
  <c r="C39" i="11"/>
  <c r="D39" i="11"/>
  <c r="E39" i="11"/>
  <c r="F39" i="11"/>
  <c r="D41" i="11"/>
  <c r="E41" i="11"/>
  <c r="E42" i="11"/>
  <c r="C43" i="11"/>
  <c r="D43" i="11"/>
  <c r="E43" i="11"/>
  <c r="F43" i="11"/>
  <c r="C44" i="11"/>
  <c r="D44" i="11"/>
  <c r="E44" i="11"/>
  <c r="F44" i="11"/>
  <c r="C45" i="11"/>
  <c r="D45" i="11"/>
  <c r="E45" i="11"/>
  <c r="F45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2" i="11"/>
  <c r="B36" i="11"/>
  <c r="B38" i="11"/>
  <c r="B39" i="11"/>
  <c r="B43" i="11"/>
  <c r="B44" i="11"/>
  <c r="B11" i="11"/>
  <c r="H10" i="11"/>
  <c r="B10" i="11"/>
  <c r="O31" i="3" l="1"/>
  <c r="O27" i="3"/>
  <c r="I31" i="3" l="1"/>
  <c r="O15" i="3"/>
  <c r="L15" i="3"/>
  <c r="I15" i="3"/>
  <c r="O19" i="3"/>
  <c r="L23" i="3"/>
  <c r="L19" i="3"/>
  <c r="I11" i="3"/>
  <c r="C15" i="3" l="1"/>
  <c r="I27" i="3" l="1"/>
  <c r="F15" i="3"/>
  <c r="C23" i="3"/>
  <c r="F19" i="3"/>
  <c r="C31" i="3" l="1"/>
  <c r="I23" i="3"/>
  <c r="O11" i="3" l="1"/>
  <c r="F23" i="3" l="1"/>
  <c r="D6" i="3" l="1"/>
  <c r="F27" i="3"/>
  <c r="C27" i="3"/>
  <c r="C7" i="3"/>
  <c r="D11" i="1"/>
  <c r="E11" i="1" s="1"/>
  <c r="F11" i="1" s="1"/>
  <c r="G11" i="1" s="1"/>
  <c r="D45" i="1"/>
  <c r="E45" i="1" s="1"/>
  <c r="F45" i="1" s="1"/>
  <c r="G45" i="1" s="1"/>
  <c r="H45" i="1" s="1"/>
  <c r="B44" i="23" s="1"/>
  <c r="D44" i="1"/>
  <c r="E44" i="1" s="1"/>
  <c r="F44" i="1" s="1"/>
  <c r="G44" i="1" s="1"/>
  <c r="H44" i="1" s="1"/>
  <c r="B43" i="23" s="1"/>
  <c r="D43" i="1"/>
  <c r="E43" i="1" s="1"/>
  <c r="F43" i="1" s="1"/>
  <c r="G43" i="1" s="1"/>
  <c r="H43" i="1" s="1"/>
  <c r="B42" i="23" s="1"/>
  <c r="D42" i="1"/>
  <c r="E42" i="1" s="1"/>
  <c r="F42" i="1" s="1"/>
  <c r="G42" i="1" s="1"/>
  <c r="H42" i="1" s="1"/>
  <c r="B41" i="23" s="1"/>
  <c r="D41" i="1"/>
  <c r="E41" i="1" s="1"/>
  <c r="F41" i="1" s="1"/>
  <c r="G41" i="1" s="1"/>
  <c r="H41" i="1" s="1"/>
  <c r="B40" i="23" s="1"/>
  <c r="D40" i="1"/>
  <c r="E40" i="1" s="1"/>
  <c r="F40" i="1" s="1"/>
  <c r="G40" i="1" s="1"/>
  <c r="H40" i="1" s="1"/>
  <c r="B39" i="23" s="1"/>
  <c r="D39" i="1"/>
  <c r="E39" i="1" s="1"/>
  <c r="F39" i="1" s="1"/>
  <c r="G39" i="1" s="1"/>
  <c r="H39" i="1" s="1"/>
  <c r="B38" i="23" s="1"/>
  <c r="D38" i="1"/>
  <c r="E38" i="1" s="1"/>
  <c r="F38" i="1" s="1"/>
  <c r="G38" i="1" s="1"/>
  <c r="H38" i="1" s="1"/>
  <c r="B37" i="23" s="1"/>
  <c r="D37" i="1"/>
  <c r="E37" i="1" s="1"/>
  <c r="F37" i="1" s="1"/>
  <c r="G37" i="1" s="1"/>
  <c r="H37" i="1" s="1"/>
  <c r="B36" i="23" s="1"/>
  <c r="D36" i="1"/>
  <c r="E36" i="1" s="1"/>
  <c r="F36" i="1" s="1"/>
  <c r="G36" i="1" s="1"/>
  <c r="H36" i="1" s="1"/>
  <c r="B35" i="23" s="1"/>
  <c r="D35" i="1"/>
  <c r="E35" i="1" s="1"/>
  <c r="F35" i="1" s="1"/>
  <c r="G35" i="1" s="1"/>
  <c r="H35" i="1" s="1"/>
  <c r="B34" i="23" s="1"/>
  <c r="D34" i="1"/>
  <c r="E34" i="1" s="1"/>
  <c r="F34" i="1" s="1"/>
  <c r="G34" i="1" s="1"/>
  <c r="H34" i="1" s="1"/>
  <c r="B33" i="23" s="1"/>
  <c r="D33" i="1"/>
  <c r="E33" i="1" s="1"/>
  <c r="F33" i="1" s="1"/>
  <c r="G33" i="1" s="1"/>
  <c r="H33" i="1" s="1"/>
  <c r="B32" i="23" s="1"/>
  <c r="D32" i="1"/>
  <c r="E32" i="1" s="1"/>
  <c r="F32" i="1" s="1"/>
  <c r="G32" i="1" s="1"/>
  <c r="H32" i="1" s="1"/>
  <c r="B31" i="23" s="1"/>
  <c r="D31" i="1"/>
  <c r="E31" i="1" s="1"/>
  <c r="F31" i="1" s="1"/>
  <c r="G31" i="1" s="1"/>
  <c r="H31" i="1" s="1"/>
  <c r="B30" i="23" s="1"/>
  <c r="D30" i="1"/>
  <c r="E30" i="1" s="1"/>
  <c r="F30" i="1" s="1"/>
  <c r="G30" i="1" s="1"/>
  <c r="H30" i="1" s="1"/>
  <c r="B29" i="23" s="1"/>
  <c r="D29" i="1"/>
  <c r="E29" i="1" s="1"/>
  <c r="F29" i="1" s="1"/>
  <c r="G29" i="1" s="1"/>
  <c r="H29" i="1" s="1"/>
  <c r="B28" i="23" s="1"/>
  <c r="D28" i="1"/>
  <c r="E28" i="1" s="1"/>
  <c r="F28" i="1" s="1"/>
  <c r="G28" i="1" s="1"/>
  <c r="H28" i="1" s="1"/>
  <c r="B27" i="23" s="1"/>
  <c r="D27" i="1"/>
  <c r="E27" i="1" s="1"/>
  <c r="F27" i="1" s="1"/>
  <c r="G27" i="1" s="1"/>
  <c r="H27" i="1" s="1"/>
  <c r="B26" i="23" s="1"/>
  <c r="D26" i="1"/>
  <c r="E26" i="1" s="1"/>
  <c r="F26" i="1" s="1"/>
  <c r="G26" i="1" s="1"/>
  <c r="H26" i="1" s="1"/>
  <c r="B25" i="23" s="1"/>
  <c r="D25" i="1"/>
  <c r="E25" i="1" s="1"/>
  <c r="F25" i="1" s="1"/>
  <c r="G25" i="1" s="1"/>
  <c r="H25" i="1" s="1"/>
  <c r="D24" i="1"/>
  <c r="E24" i="1" s="1"/>
  <c r="F24" i="1" s="1"/>
  <c r="G24" i="1" s="1"/>
  <c r="H24" i="1" s="1"/>
  <c r="B23" i="23" s="1"/>
  <c r="D23" i="1"/>
  <c r="E23" i="1" s="1"/>
  <c r="F23" i="1" s="1"/>
  <c r="G23" i="1" s="1"/>
  <c r="H23" i="1" s="1"/>
  <c r="B22" i="23" s="1"/>
  <c r="D22" i="1"/>
  <c r="E22" i="1" s="1"/>
  <c r="F22" i="1" s="1"/>
  <c r="G22" i="1" s="1"/>
  <c r="H22" i="1" s="1"/>
  <c r="B21" i="23" s="1"/>
  <c r="D21" i="1"/>
  <c r="E21" i="1" s="1"/>
  <c r="F21" i="1" s="1"/>
  <c r="G21" i="1" s="1"/>
  <c r="H21" i="1" s="1"/>
  <c r="B20" i="23" s="1"/>
  <c r="D20" i="1"/>
  <c r="E20" i="1" s="1"/>
  <c r="F20" i="1" s="1"/>
  <c r="G20" i="1" s="1"/>
  <c r="H20" i="1" s="1"/>
  <c r="B19" i="23" s="1"/>
  <c r="D19" i="1"/>
  <c r="E19" i="1" s="1"/>
  <c r="F19" i="1" s="1"/>
  <c r="G19" i="1" s="1"/>
  <c r="H19" i="1" s="1"/>
  <c r="B18" i="23" s="1"/>
  <c r="D18" i="1"/>
  <c r="E18" i="1" s="1"/>
  <c r="F18" i="1" s="1"/>
  <c r="G18" i="1" s="1"/>
  <c r="H18" i="1" s="1"/>
  <c r="B17" i="23" s="1"/>
  <c r="D17" i="1"/>
  <c r="E17" i="1" s="1"/>
  <c r="F17" i="1" s="1"/>
  <c r="G17" i="1" s="1"/>
  <c r="H17" i="1" s="1"/>
  <c r="B16" i="23" s="1"/>
  <c r="D16" i="1"/>
  <c r="E16" i="1" s="1"/>
  <c r="F16" i="1" s="1"/>
  <c r="G16" i="1" s="1"/>
  <c r="H16" i="1" s="1"/>
  <c r="B15" i="23" s="1"/>
  <c r="D15" i="1"/>
  <c r="E15" i="1" s="1"/>
  <c r="F15" i="1" s="1"/>
  <c r="G15" i="1" s="1"/>
  <c r="H15" i="1" s="1"/>
  <c r="B14" i="23" s="1"/>
  <c r="D14" i="1"/>
  <c r="E14" i="1" s="1"/>
  <c r="F14" i="1" s="1"/>
  <c r="G14" i="1" s="1"/>
  <c r="H14" i="1" s="1"/>
  <c r="B13" i="23" s="1"/>
  <c r="D13" i="1"/>
  <c r="E13" i="1" s="1"/>
  <c r="F13" i="1" s="1"/>
  <c r="G13" i="1" s="1"/>
  <c r="H13" i="1" s="1"/>
  <c r="B12" i="23" s="1"/>
  <c r="D12" i="1"/>
  <c r="E12" i="1" s="1"/>
  <c r="F12" i="1" s="1"/>
  <c r="G12" i="1" s="1"/>
  <c r="H12" i="1" s="1"/>
  <c r="B11" i="23" s="1"/>
  <c r="D10" i="1"/>
  <c r="E10" i="1" s="1"/>
  <c r="F10" i="1" s="1"/>
  <c r="G10" i="1" s="1"/>
  <c r="H11" i="1" l="1"/>
  <c r="B10" i="23" s="1"/>
  <c r="H10" i="1"/>
  <c r="B9" i="23" s="1"/>
  <c r="B45" i="23"/>
  <c r="B24" i="23"/>
  <c r="B24" i="8"/>
  <c r="B38" i="22"/>
  <c r="B38" i="21"/>
  <c r="B38" i="20"/>
  <c r="B32" i="22"/>
  <c r="B32" i="21"/>
  <c r="B32" i="20"/>
  <c r="B40" i="22"/>
  <c r="B40" i="21"/>
  <c r="B40" i="20"/>
  <c r="B37" i="22"/>
  <c r="B37" i="21"/>
  <c r="B37" i="20"/>
  <c r="B45" i="22"/>
  <c r="B33" i="22"/>
  <c r="B33" i="21"/>
  <c r="B33" i="20"/>
  <c r="B41" i="22"/>
  <c r="B41" i="21"/>
  <c r="B41" i="20"/>
  <c r="B31" i="22"/>
  <c r="B31" i="21"/>
  <c r="B31" i="20"/>
  <c r="B34" i="22"/>
  <c r="B34" i="21"/>
  <c r="B34" i="20"/>
  <c r="B42" i="22"/>
  <c r="B42" i="21"/>
  <c r="B42" i="20"/>
  <c r="B29" i="22"/>
  <c r="B29" i="21"/>
  <c r="B29" i="20"/>
  <c r="B39" i="22"/>
  <c r="B39" i="21"/>
  <c r="B39" i="20"/>
  <c r="B35" i="22"/>
  <c r="B35" i="21"/>
  <c r="B35" i="20"/>
  <c r="B43" i="22"/>
  <c r="B43" i="21"/>
  <c r="B43" i="20"/>
  <c r="B30" i="22"/>
  <c r="B30" i="21"/>
  <c r="B30" i="20"/>
  <c r="B36" i="22"/>
  <c r="B36" i="21"/>
  <c r="B36" i="20"/>
  <c r="B44" i="22"/>
  <c r="B44" i="21"/>
  <c r="B44" i="20"/>
  <c r="B28" i="22"/>
  <c r="B28" i="21"/>
  <c r="B28" i="20"/>
  <c r="B27" i="22"/>
  <c r="B27" i="21"/>
  <c r="B27" i="20"/>
  <c r="B15" i="22"/>
  <c r="B15" i="21"/>
  <c r="B15" i="20"/>
  <c r="B23" i="22"/>
  <c r="B23" i="21"/>
  <c r="B23" i="20"/>
  <c r="B16" i="22"/>
  <c r="B16" i="21"/>
  <c r="B16" i="20"/>
  <c r="B24" i="22"/>
  <c r="B24" i="21"/>
  <c r="B24" i="20"/>
  <c r="B22" i="22"/>
  <c r="B22" i="21"/>
  <c r="B22" i="20"/>
  <c r="B17" i="22"/>
  <c r="B17" i="21"/>
  <c r="B17" i="20"/>
  <c r="B25" i="22"/>
  <c r="B25" i="21"/>
  <c r="B25" i="20"/>
  <c r="B21" i="22"/>
  <c r="B21" i="21"/>
  <c r="B21" i="20"/>
  <c r="B18" i="22"/>
  <c r="B18" i="21"/>
  <c r="B18" i="20"/>
  <c r="B26" i="22"/>
  <c r="B26" i="21"/>
  <c r="B26" i="20"/>
  <c r="B14" i="22"/>
  <c r="B14" i="21"/>
  <c r="B14" i="20"/>
  <c r="B19" i="22"/>
  <c r="B19" i="21"/>
  <c r="B19" i="20"/>
  <c r="B20" i="22"/>
  <c r="B20" i="21"/>
  <c r="B20" i="20"/>
  <c r="B13" i="22"/>
  <c r="B13" i="21"/>
  <c r="B13" i="20"/>
  <c r="B11" i="22"/>
  <c r="B11" i="21"/>
  <c r="B11" i="20"/>
  <c r="B12" i="22"/>
  <c r="B12" i="21"/>
  <c r="B12" i="20"/>
  <c r="B29" i="4"/>
  <c r="B30" i="4"/>
  <c r="B38" i="4"/>
  <c r="A32" i="11"/>
  <c r="G32" i="11" s="1"/>
  <c r="A33" i="11"/>
  <c r="G33" i="11" s="1"/>
  <c r="K33" i="11" s="1"/>
  <c r="A41" i="11"/>
  <c r="G41" i="11" s="1"/>
  <c r="A40" i="11"/>
  <c r="G40" i="11" s="1"/>
  <c r="A34" i="11"/>
  <c r="G34" i="11" s="1"/>
  <c r="A42" i="11"/>
  <c r="G42" i="11" s="1"/>
  <c r="A35" i="11"/>
  <c r="G35" i="11" s="1"/>
  <c r="A43" i="11"/>
  <c r="G43" i="11" s="1"/>
  <c r="K43" i="11" s="1"/>
  <c r="A28" i="11"/>
  <c r="G28" i="11" s="1"/>
  <c r="A36" i="11"/>
  <c r="G36" i="11" s="1"/>
  <c r="K36" i="11" s="1"/>
  <c r="A44" i="11"/>
  <c r="G44" i="11" s="1"/>
  <c r="B28" i="10"/>
  <c r="B36" i="10"/>
  <c r="B44" i="10"/>
  <c r="B37" i="4"/>
  <c r="B14" i="4"/>
  <c r="B22" i="4"/>
  <c r="A16" i="11"/>
  <c r="G16" i="11" s="1"/>
  <c r="A24" i="11"/>
  <c r="G24" i="11" s="1"/>
  <c r="A25" i="11"/>
  <c r="G25" i="11" s="1"/>
  <c r="A26" i="11"/>
  <c r="G26" i="11" s="1"/>
  <c r="A18" i="11"/>
  <c r="G18" i="11" s="1"/>
  <c r="A27" i="11"/>
  <c r="G27" i="11" s="1"/>
  <c r="A19" i="11"/>
  <c r="G19" i="11" s="1"/>
  <c r="A20" i="11"/>
  <c r="G20" i="11" s="1"/>
  <c r="K20" i="11" s="1"/>
  <c r="A17" i="11"/>
  <c r="G17" i="11" s="1"/>
  <c r="B20" i="10"/>
  <c r="B13" i="4"/>
  <c r="B21" i="4"/>
  <c r="A12" i="11"/>
  <c r="G12" i="11" s="1"/>
  <c r="B12" i="10"/>
  <c r="L7" i="3"/>
  <c r="B44" i="4"/>
  <c r="B36" i="4"/>
  <c r="B28" i="4"/>
  <c r="B20" i="4"/>
  <c r="B12" i="4"/>
  <c r="B43" i="5"/>
  <c r="B35" i="5"/>
  <c r="B27" i="5"/>
  <c r="B19" i="5"/>
  <c r="B11" i="5"/>
  <c r="B43" i="6"/>
  <c r="B35" i="6"/>
  <c r="B27" i="6"/>
  <c r="B19" i="6"/>
  <c r="B11" i="6"/>
  <c r="B43" i="7"/>
  <c r="B35" i="7"/>
  <c r="B27" i="7"/>
  <c r="B19" i="7"/>
  <c r="B11" i="7"/>
  <c r="B43" i="8"/>
  <c r="B35" i="8"/>
  <c r="B27" i="8"/>
  <c r="B19" i="8"/>
  <c r="B11" i="8"/>
  <c r="B43" i="9"/>
  <c r="B35" i="9"/>
  <c r="B27" i="9"/>
  <c r="B19" i="9"/>
  <c r="B11" i="9"/>
  <c r="B43" i="10"/>
  <c r="B35" i="10"/>
  <c r="B27" i="10"/>
  <c r="B19" i="10"/>
  <c r="B11" i="10"/>
  <c r="A39" i="11"/>
  <c r="G39" i="11" s="1"/>
  <c r="A31" i="11"/>
  <c r="G31" i="11" s="1"/>
  <c r="A23" i="11"/>
  <c r="G23" i="11" s="1"/>
  <c r="A15" i="11"/>
  <c r="G15" i="11" s="1"/>
  <c r="O7" i="3"/>
  <c r="B43" i="4"/>
  <c r="B35" i="4"/>
  <c r="B27" i="4"/>
  <c r="B19" i="4"/>
  <c r="B11" i="4"/>
  <c r="B42" i="5"/>
  <c r="B34" i="5"/>
  <c r="B26" i="5"/>
  <c r="B18" i="5"/>
  <c r="B42" i="6"/>
  <c r="B34" i="6"/>
  <c r="B26" i="6"/>
  <c r="B18" i="6"/>
  <c r="B42" i="7"/>
  <c r="B34" i="7"/>
  <c r="B26" i="7"/>
  <c r="B18" i="7"/>
  <c r="B42" i="8"/>
  <c r="B34" i="8"/>
  <c r="B26" i="8"/>
  <c r="B18" i="8"/>
  <c r="B42" i="9"/>
  <c r="B34" i="9"/>
  <c r="B26" i="9"/>
  <c r="B18" i="9"/>
  <c r="B42" i="10"/>
  <c r="B34" i="10"/>
  <c r="B26" i="10"/>
  <c r="B18" i="10"/>
  <c r="A38" i="11"/>
  <c r="G38" i="11" s="1"/>
  <c r="A30" i="11"/>
  <c r="G30" i="11" s="1"/>
  <c r="A22" i="11"/>
  <c r="G22" i="11" s="1"/>
  <c r="A14" i="11"/>
  <c r="G14" i="11" s="1"/>
  <c r="B42" i="4"/>
  <c r="B34" i="4"/>
  <c r="B26" i="4"/>
  <c r="B18" i="4"/>
  <c r="B41" i="5"/>
  <c r="B33" i="5"/>
  <c r="B25" i="5"/>
  <c r="B17" i="5"/>
  <c r="B41" i="6"/>
  <c r="B33" i="6"/>
  <c r="B25" i="6"/>
  <c r="B17" i="6"/>
  <c r="B41" i="7"/>
  <c r="B33" i="7"/>
  <c r="B25" i="7"/>
  <c r="B17" i="7"/>
  <c r="B41" i="8"/>
  <c r="B33" i="8"/>
  <c r="B25" i="8"/>
  <c r="B17" i="8"/>
  <c r="B41" i="9"/>
  <c r="B33" i="9"/>
  <c r="B25" i="9"/>
  <c r="B17" i="9"/>
  <c r="B41" i="10"/>
  <c r="B33" i="10"/>
  <c r="B25" i="10"/>
  <c r="B17" i="10"/>
  <c r="A45" i="11"/>
  <c r="G45" i="11" s="1"/>
  <c r="A37" i="11"/>
  <c r="G37" i="11" s="1"/>
  <c r="A29" i="11"/>
  <c r="G29" i="11" s="1"/>
  <c r="A21" i="11"/>
  <c r="G21" i="11" s="1"/>
  <c r="A13" i="11"/>
  <c r="G13" i="11" s="1"/>
  <c r="B41" i="4"/>
  <c r="B33" i="4"/>
  <c r="B25" i="4"/>
  <c r="B17" i="4"/>
  <c r="B40" i="5"/>
  <c r="B32" i="5"/>
  <c r="B24" i="5"/>
  <c r="B16" i="5"/>
  <c r="B32" i="6"/>
  <c r="B24" i="6"/>
  <c r="B16" i="6"/>
  <c r="B40" i="7"/>
  <c r="B32" i="7"/>
  <c r="B24" i="7"/>
  <c r="B16" i="7"/>
  <c r="B40" i="8"/>
  <c r="B32" i="8"/>
  <c r="B16" i="8"/>
  <c r="B40" i="9"/>
  <c r="B32" i="9"/>
  <c r="B24" i="9"/>
  <c r="B16" i="9"/>
  <c r="B40" i="10"/>
  <c r="B32" i="10"/>
  <c r="B24" i="10"/>
  <c r="B16" i="10"/>
  <c r="B40" i="4"/>
  <c r="B32" i="4"/>
  <c r="B24" i="4"/>
  <c r="B16" i="4"/>
  <c r="B39" i="5"/>
  <c r="B31" i="5"/>
  <c r="B23" i="5"/>
  <c r="B15" i="5"/>
  <c r="B39" i="6"/>
  <c r="B31" i="6"/>
  <c r="B23" i="6"/>
  <c r="B15" i="6"/>
  <c r="B39" i="7"/>
  <c r="B31" i="7"/>
  <c r="B23" i="7"/>
  <c r="B15" i="7"/>
  <c r="B39" i="8"/>
  <c r="B31" i="8"/>
  <c r="B23" i="8"/>
  <c r="B15" i="8"/>
  <c r="B39" i="9"/>
  <c r="B31" i="9"/>
  <c r="B23" i="9"/>
  <c r="B15" i="9"/>
  <c r="B39" i="10"/>
  <c r="B31" i="10"/>
  <c r="B23" i="10"/>
  <c r="B15" i="10"/>
  <c r="B39" i="4"/>
  <c r="B31" i="4"/>
  <c r="B23" i="4"/>
  <c r="B15" i="4"/>
  <c r="B38" i="5"/>
  <c r="B30" i="5"/>
  <c r="B22" i="5"/>
  <c r="B14" i="5"/>
  <c r="B38" i="6"/>
  <c r="B30" i="6"/>
  <c r="B22" i="6"/>
  <c r="B14" i="6"/>
  <c r="B38" i="7"/>
  <c r="B30" i="7"/>
  <c r="B22" i="7"/>
  <c r="B14" i="7"/>
  <c r="B38" i="8"/>
  <c r="B30" i="8"/>
  <c r="B22" i="8"/>
  <c r="B14" i="8"/>
  <c r="B38" i="9"/>
  <c r="B30" i="9"/>
  <c r="B22" i="9"/>
  <c r="B14" i="9"/>
  <c r="B38" i="10"/>
  <c r="B30" i="10"/>
  <c r="B22" i="10"/>
  <c r="B14" i="10"/>
  <c r="F7" i="3"/>
  <c r="B37" i="5"/>
  <c r="B29" i="5"/>
  <c r="B21" i="5"/>
  <c r="B13" i="5"/>
  <c r="B37" i="6"/>
  <c r="B29" i="6"/>
  <c r="B21" i="6"/>
  <c r="B13" i="6"/>
  <c r="B37" i="7"/>
  <c r="B29" i="7"/>
  <c r="B21" i="7"/>
  <c r="B13" i="7"/>
  <c r="B37" i="8"/>
  <c r="B29" i="8"/>
  <c r="B21" i="8"/>
  <c r="B13" i="8"/>
  <c r="B37" i="9"/>
  <c r="B29" i="9"/>
  <c r="B21" i="9"/>
  <c r="B13" i="9"/>
  <c r="B37" i="10"/>
  <c r="B29" i="10"/>
  <c r="B21" i="10"/>
  <c r="B13" i="10"/>
  <c r="I7" i="3"/>
  <c r="B44" i="5"/>
  <c r="B36" i="5"/>
  <c r="B28" i="5"/>
  <c r="B20" i="5"/>
  <c r="B12" i="5"/>
  <c r="B44" i="6"/>
  <c r="B36" i="6"/>
  <c r="B28" i="6"/>
  <c r="B20" i="6"/>
  <c r="B12" i="6"/>
  <c r="B44" i="7"/>
  <c r="B36" i="7"/>
  <c r="B28" i="7"/>
  <c r="B20" i="7"/>
  <c r="B12" i="7"/>
  <c r="B44" i="8"/>
  <c r="B36" i="8"/>
  <c r="B28" i="8"/>
  <c r="B20" i="8"/>
  <c r="B12" i="8"/>
  <c r="B44" i="9"/>
  <c r="B36" i="9"/>
  <c r="B28" i="9"/>
  <c r="B20" i="9"/>
  <c r="B12" i="9"/>
  <c r="T33" i="11" l="1"/>
  <c r="T20" i="11"/>
  <c r="X20" i="11" s="1"/>
  <c r="AD20" i="11" s="1"/>
  <c r="B10" i="4"/>
  <c r="B10" i="9"/>
  <c r="B10" i="7"/>
  <c r="B10" i="5"/>
  <c r="B10" i="21"/>
  <c r="B10" i="10"/>
  <c r="B10" i="8"/>
  <c r="B10" i="6"/>
  <c r="A11" i="11"/>
  <c r="G11" i="11" s="1"/>
  <c r="K11" i="11" s="1"/>
  <c r="B10" i="20"/>
  <c r="B10" i="22"/>
  <c r="B9" i="9"/>
  <c r="B9" i="7"/>
  <c r="B9" i="5"/>
  <c r="B9" i="10"/>
  <c r="B9" i="21"/>
  <c r="B9" i="8"/>
  <c r="B9" i="6"/>
  <c r="B9" i="4"/>
  <c r="A10" i="11"/>
  <c r="G10" i="11" s="1"/>
  <c r="AL10" i="11" s="1"/>
  <c r="B9" i="20"/>
  <c r="B9" i="22"/>
  <c r="T36" i="11"/>
  <c r="X36" i="11" s="1"/>
  <c r="AA36" i="11" s="1"/>
  <c r="K42" i="11"/>
  <c r="AH42" i="11"/>
  <c r="AL42" i="11" s="1"/>
  <c r="AK42" i="11"/>
  <c r="T34" i="11"/>
  <c r="X34" i="11" s="1"/>
  <c r="AD34" i="11" s="1"/>
  <c r="AH34" i="11"/>
  <c r="AL34" i="11" s="1"/>
  <c r="AK34" i="11"/>
  <c r="T40" i="11"/>
  <c r="X40" i="11" s="1"/>
  <c r="AD40" i="11" s="1"/>
  <c r="AK40" i="11"/>
  <c r="AH40" i="11"/>
  <c r="AL40" i="11" s="1"/>
  <c r="K44" i="11"/>
  <c r="AH44" i="11"/>
  <c r="AL44" i="11" s="1"/>
  <c r="AK44" i="11"/>
  <c r="K41" i="11"/>
  <c r="AK41" i="11"/>
  <c r="AH41" i="11"/>
  <c r="AL41" i="11" s="1"/>
  <c r="T30" i="11"/>
  <c r="X30" i="11" s="1"/>
  <c r="AD30" i="11" s="1"/>
  <c r="AK30" i="11"/>
  <c r="AH30" i="11"/>
  <c r="AL30" i="11" s="1"/>
  <c r="AH36" i="11"/>
  <c r="AL36" i="11" s="1"/>
  <c r="AK36" i="11"/>
  <c r="AK33" i="11"/>
  <c r="AH33" i="11"/>
  <c r="AL33" i="11" s="1"/>
  <c r="K38" i="11"/>
  <c r="AK38" i="11"/>
  <c r="AH38" i="11"/>
  <c r="AL38" i="11" s="1"/>
  <c r="K31" i="11"/>
  <c r="AK31" i="11"/>
  <c r="AH31" i="11"/>
  <c r="AL31" i="11" s="1"/>
  <c r="T32" i="11"/>
  <c r="X32" i="11" s="1"/>
  <c r="AD32" i="11" s="1"/>
  <c r="AK32" i="11"/>
  <c r="AH32" i="11"/>
  <c r="AL32" i="11" s="1"/>
  <c r="K37" i="11"/>
  <c r="AK37" i="11"/>
  <c r="AH37" i="11"/>
  <c r="AL37" i="11" s="1"/>
  <c r="K39" i="11"/>
  <c r="AK39" i="11"/>
  <c r="AH39" i="11"/>
  <c r="AL39" i="11" s="1"/>
  <c r="T43" i="11"/>
  <c r="X43" i="11" s="1"/>
  <c r="AD43" i="11" s="1"/>
  <c r="AK43" i="11"/>
  <c r="AH43" i="11"/>
  <c r="AL43" i="11" s="1"/>
  <c r="K45" i="11"/>
  <c r="AK45" i="11"/>
  <c r="AH45" i="11"/>
  <c r="AL45" i="11" s="1"/>
  <c r="K35" i="11"/>
  <c r="AK35" i="11"/>
  <c r="AH35" i="11"/>
  <c r="AL35" i="11" s="1"/>
  <c r="K29" i="11"/>
  <c r="AL29" i="11"/>
  <c r="AK29" i="11"/>
  <c r="AH29" i="11"/>
  <c r="T28" i="11"/>
  <c r="X28" i="11" s="1"/>
  <c r="AA28" i="11" s="1"/>
  <c r="AH28" i="11"/>
  <c r="AK28" i="11"/>
  <c r="AL28" i="11"/>
  <c r="T26" i="11"/>
  <c r="X26" i="11" s="1"/>
  <c r="AA26" i="11" s="1"/>
  <c r="AH26" i="11"/>
  <c r="AK26" i="11"/>
  <c r="AL26" i="11"/>
  <c r="K24" i="11"/>
  <c r="AH24" i="11"/>
  <c r="AK24" i="11"/>
  <c r="AL24" i="11"/>
  <c r="T27" i="11"/>
  <c r="X27" i="11" s="1"/>
  <c r="AA27" i="11" s="1"/>
  <c r="AL27" i="11"/>
  <c r="AH27" i="11"/>
  <c r="AK27" i="11"/>
  <c r="K25" i="11"/>
  <c r="AL25" i="11"/>
  <c r="AH25" i="11"/>
  <c r="AK25" i="11"/>
  <c r="K23" i="11"/>
  <c r="AK23" i="11"/>
  <c r="AH23" i="11"/>
  <c r="AL23" i="11"/>
  <c r="T22" i="11"/>
  <c r="X22" i="11" s="1"/>
  <c r="AL22" i="11"/>
  <c r="AK22" i="11"/>
  <c r="AH22" i="11"/>
  <c r="K21" i="11"/>
  <c r="AL21" i="11"/>
  <c r="AK21" i="11"/>
  <c r="AH21" i="11"/>
  <c r="AH20" i="11"/>
  <c r="AL20" i="11"/>
  <c r="AK20" i="11"/>
  <c r="K19" i="11"/>
  <c r="AK19" i="11"/>
  <c r="AL19" i="11"/>
  <c r="AH19" i="11"/>
  <c r="T18" i="11"/>
  <c r="X18" i="11" s="1"/>
  <c r="AD18" i="11" s="1"/>
  <c r="AK18" i="11"/>
  <c r="AL18" i="11"/>
  <c r="AH18" i="11"/>
  <c r="K17" i="11"/>
  <c r="AK17" i="11"/>
  <c r="AL17" i="11"/>
  <c r="AH17" i="11"/>
  <c r="K14" i="11"/>
  <c r="AH14" i="11"/>
  <c r="AK14" i="11"/>
  <c r="AL14" i="11"/>
  <c r="T16" i="11"/>
  <c r="X16" i="11" s="1"/>
  <c r="AA16" i="11" s="1"/>
  <c r="AL16" i="11"/>
  <c r="AK16" i="11"/>
  <c r="AH16" i="11"/>
  <c r="K15" i="11"/>
  <c r="AL15" i="11"/>
  <c r="AK15" i="11"/>
  <c r="AH15" i="11"/>
  <c r="K13" i="11"/>
  <c r="AL13" i="11"/>
  <c r="AK13" i="11"/>
  <c r="AH13" i="11"/>
  <c r="T12" i="11"/>
  <c r="X12" i="11" s="1"/>
  <c r="AH12" i="11"/>
  <c r="AL12" i="11"/>
  <c r="AK12" i="11"/>
  <c r="AK10" i="11"/>
  <c r="X33" i="11"/>
  <c r="AA33" i="11" s="1"/>
  <c r="T42" i="11"/>
  <c r="K26" i="11"/>
  <c r="T41" i="11"/>
  <c r="T44" i="11"/>
  <c r="K34" i="11"/>
  <c r="T15" i="11"/>
  <c r="K22" i="11"/>
  <c r="K27" i="11"/>
  <c r="T17" i="11"/>
  <c r="K16" i="11"/>
  <c r="T35" i="11"/>
  <c r="T19" i="11"/>
  <c r="K40" i="11"/>
  <c r="K12" i="11"/>
  <c r="K28" i="11"/>
  <c r="K32" i="11"/>
  <c r="T24" i="11"/>
  <c r="K18" i="11"/>
  <c r="T25" i="11"/>
  <c r="T13" i="11"/>
  <c r="T37" i="11"/>
  <c r="T39" i="11"/>
  <c r="T31" i="11"/>
  <c r="T14" i="11"/>
  <c r="T21" i="11"/>
  <c r="T29" i="11"/>
  <c r="K30" i="11"/>
  <c r="T23" i="11"/>
  <c r="T38" i="11"/>
  <c r="T45" i="11"/>
  <c r="T10" i="11" l="1"/>
  <c r="X10" i="11" s="1"/>
  <c r="AA10" i="11" s="1"/>
  <c r="K10" i="11"/>
  <c r="AH10" i="11"/>
  <c r="AK11" i="11"/>
  <c r="AL11" i="11"/>
  <c r="T11" i="11"/>
  <c r="X11" i="11" s="1"/>
  <c r="AA11" i="11" s="1"/>
  <c r="AH11" i="11"/>
  <c r="AD16" i="11"/>
  <c r="AA22" i="11"/>
  <c r="AD22" i="11"/>
  <c r="AA32" i="11"/>
  <c r="AD28" i="11"/>
  <c r="AD36" i="11"/>
  <c r="AA34" i="11"/>
  <c r="AA43" i="11"/>
  <c r="AD33" i="11"/>
  <c r="AD26" i="11"/>
  <c r="AA20" i="11"/>
  <c r="AA18" i="11"/>
  <c r="AD12" i="11"/>
  <c r="AA12" i="11"/>
  <c r="X45" i="11"/>
  <c r="AA45" i="11" s="1"/>
  <c r="X31" i="11"/>
  <c r="AA31" i="11" s="1"/>
  <c r="X17" i="11"/>
  <c r="AA17" i="11" s="1"/>
  <c r="X42" i="11"/>
  <c r="AD42" i="11" s="1"/>
  <c r="AA40" i="11"/>
  <c r="AA30" i="11"/>
  <c r="X38" i="11"/>
  <c r="AA38" i="11" s="1"/>
  <c r="X39" i="11"/>
  <c r="AA39" i="11" s="1"/>
  <c r="X37" i="11"/>
  <c r="AA37" i="11" s="1"/>
  <c r="X23" i="11"/>
  <c r="AA23" i="11" s="1"/>
  <c r="X15" i="11"/>
  <c r="AD15" i="11" s="1"/>
  <c r="X25" i="11"/>
  <c r="AA25" i="11" s="1"/>
  <c r="X13" i="11"/>
  <c r="AA13" i="11" s="1"/>
  <c r="X44" i="11"/>
  <c r="AD44" i="11" s="1"/>
  <c r="X14" i="11"/>
  <c r="AA14" i="11" s="1"/>
  <c r="X29" i="11"/>
  <c r="AA29" i="11" s="1"/>
  <c r="X19" i="11"/>
  <c r="AA19" i="11" s="1"/>
  <c r="X21" i="11"/>
  <c r="AA21" i="11" s="1"/>
  <c r="X24" i="11"/>
  <c r="AA24" i="11" s="1"/>
  <c r="X35" i="11"/>
  <c r="AA35" i="11" s="1"/>
  <c r="X41" i="11"/>
  <c r="AA41" i="11" s="1"/>
  <c r="AD27" i="11"/>
  <c r="AD45" i="11" l="1"/>
  <c r="AD25" i="11"/>
  <c r="AD37" i="11"/>
  <c r="AD35" i="11"/>
  <c r="AD31" i="11"/>
  <c r="AD13" i="11"/>
  <c r="AD39" i="11"/>
  <c r="AD41" i="11"/>
  <c r="AD38" i="11"/>
  <c r="AD29" i="11"/>
  <c r="AD24" i="11"/>
  <c r="AD23" i="11"/>
  <c r="AD19" i="11"/>
  <c r="AD17" i="11"/>
  <c r="AD14" i="11"/>
  <c r="AD11" i="11"/>
  <c r="AD10" i="11"/>
  <c r="AA44" i="11"/>
  <c r="AA15" i="11"/>
  <c r="AA42" i="11"/>
  <c r="AD21" i="11"/>
</calcChain>
</file>

<file path=xl/sharedStrings.xml><?xml version="1.0" encoding="utf-8"?>
<sst xmlns="http://schemas.openxmlformats.org/spreadsheetml/2006/main" count="1737" uniqueCount="683">
  <si>
    <t>GÜN GİRİŞİ</t>
  </si>
  <si>
    <t>PAZARTESİ</t>
  </si>
  <si>
    <t>SALI</t>
  </si>
  <si>
    <t>ÇARŞAMBA</t>
  </si>
  <si>
    <t>PERŞEMBE</t>
  </si>
  <si>
    <t>CUMA</t>
  </si>
  <si>
    <t>HAFTALAR</t>
  </si>
  <si>
    <t>1. HAFTA</t>
  </si>
  <si>
    <t>2. HAFTA</t>
  </si>
  <si>
    <t>3. HAFTA</t>
  </si>
  <si>
    <t>4. HAFTA</t>
  </si>
  <si>
    <t>5. HAFTA</t>
  </si>
  <si>
    <t>6. HAFTA</t>
  </si>
  <si>
    <t>7. HAFTA</t>
  </si>
  <si>
    <t>8. HAFTA</t>
  </si>
  <si>
    <t>9. HAFTA</t>
  </si>
  <si>
    <t>10. HAFTA</t>
  </si>
  <si>
    <t>11. HAFTA</t>
  </si>
  <si>
    <t>12. HAFTA</t>
  </si>
  <si>
    <t>13. HAFTA</t>
  </si>
  <si>
    <t>14. HAFTA</t>
  </si>
  <si>
    <t>15. HAFTA</t>
  </si>
  <si>
    <t>16. HAFTA</t>
  </si>
  <si>
    <t>17. HAFTA</t>
  </si>
  <si>
    <t>18. HAFTA</t>
  </si>
  <si>
    <t>19. HAFTA</t>
  </si>
  <si>
    <t>20. HAFTA</t>
  </si>
  <si>
    <t>21. HAFTA</t>
  </si>
  <si>
    <t>22. HAFTA</t>
  </si>
  <si>
    <t>23. HAFTA</t>
  </si>
  <si>
    <t>24. HAFTA</t>
  </si>
  <si>
    <t>25. HAFTA</t>
  </si>
  <si>
    <t>26. HAFTA</t>
  </si>
  <si>
    <t>27. HAFTA</t>
  </si>
  <si>
    <t>28. HAFTA</t>
  </si>
  <si>
    <t>29. HAFTA</t>
  </si>
  <si>
    <t>30. HAFTA</t>
  </si>
  <si>
    <t>31. HAFTA</t>
  </si>
  <si>
    <t>32. HAFTA</t>
  </si>
  <si>
    <t>33. HAFTA</t>
  </si>
  <si>
    <t>34. HAFTA</t>
  </si>
  <si>
    <t>35. HAFTA</t>
  </si>
  <si>
    <t>36. HAFTA</t>
  </si>
  <si>
    <t>37. HAFTA</t>
  </si>
  <si>
    <t>OKUL ADI :</t>
  </si>
  <si>
    <t>SINIF :</t>
  </si>
  <si>
    <t>ÖĞRETMEN:</t>
  </si>
  <si>
    <t>HAFTA</t>
  </si>
  <si>
    <t>GÖRSEL SANATLAR</t>
  </si>
  <si>
    <t>MÜZİK</t>
  </si>
  <si>
    <t>1. DERS</t>
  </si>
  <si>
    <t>2. DERS</t>
  </si>
  <si>
    <t>3. DERS</t>
  </si>
  <si>
    <t>38. HAFTA</t>
  </si>
  <si>
    <t>39. HAFTA</t>
  </si>
  <si>
    <t>40. HAFTA</t>
  </si>
  <si>
    <t>1.DERS</t>
  </si>
  <si>
    <t>2.DERS</t>
  </si>
  <si>
    <t>3.DERS</t>
  </si>
  <si>
    <t>4.DERS</t>
  </si>
  <si>
    <t>5.DERS</t>
  </si>
  <si>
    <t>6.DERS</t>
  </si>
  <si>
    <t>7.DERS</t>
  </si>
  <si>
    <t>8.DERS</t>
  </si>
  <si>
    <t>1 DERS</t>
  </si>
  <si>
    <t>2 DERS</t>
  </si>
  <si>
    <t>3 DERS</t>
  </si>
  <si>
    <t>4 DERS</t>
  </si>
  <si>
    <t>MATEMATİK KAZANIMLARI</t>
  </si>
  <si>
    <t>TÜRKÇE KAZANIMLARI</t>
  </si>
  <si>
    <t>GÖRSEL SANAT. KAZANIMLARI</t>
  </si>
  <si>
    <t>5. DERS</t>
  </si>
  <si>
    <t>DERS PROGRAMININ UYARLANMASI</t>
  </si>
  <si>
    <t>Sayfa koruması yoktur.</t>
  </si>
  <si>
    <t>İNDİS bilenler ders programını kolaylıkla değiştirebilir.</t>
  </si>
  <si>
    <t>Ana Sayfa Görüntüsünü Değiştirdim.</t>
  </si>
  <si>
    <t>Kazanımlarda değişikliği yapabilirsiniz.</t>
  </si>
  <si>
    <t>Eğitim emekçilerine selamlar olsun...</t>
  </si>
  <si>
    <t>Sayfa adları kısaltılmıştır.</t>
  </si>
  <si>
    <t>"SD" kısmındaki haftalık plan yazıcıda tam sayfa olacak şekilde ayarlanmıştır.</t>
  </si>
  <si>
    <t>"topk" kısmı orjinal formata sadık kalmak içindir.</t>
  </si>
  <si>
    <t>HDPO ( HAFTALIK DERS PROGRAMI OLUŞTURMA) eklenmiştir. KONTROL ETMENİZİ TAVSİYE EDERİM…</t>
  </si>
  <si>
    <t>DERSLER</t>
  </si>
  <si>
    <t>5 DERS</t>
  </si>
  <si>
    <t>7. DERS</t>
  </si>
  <si>
    <t>8.  DERS</t>
  </si>
  <si>
    <r>
      <rPr>
        <b/>
        <sz val="12"/>
        <color theme="3" tint="0.39997558519241921"/>
        <rFont val="Calibri"/>
        <family val="2"/>
        <charset val="162"/>
        <scheme val="minor"/>
      </rPr>
      <t xml:space="preserve">Köprü Ekle / Eklemek (Oluşturmak): </t>
    </r>
    <r>
      <rPr>
        <sz val="12"/>
        <color theme="3" tint="0.3999755851924192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Köprü oluşturmak istediğimizde, sağ tıklayıp işaretlediğimizde el işareti oluşur ve çerçevelenir. Köprü ekle tuşuna basıldığında / veya </t>
    </r>
    <r>
      <rPr>
        <i/>
        <u/>
        <sz val="12"/>
        <color theme="3" tint="0.39997558519241921"/>
        <rFont val="Calibri"/>
        <family val="2"/>
        <charset val="162"/>
        <scheme val="minor"/>
      </rPr>
      <t>köprü düzenle</t>
    </r>
    <r>
      <rPr>
        <sz val="12"/>
        <color theme="3" tint="0.39997558519241921"/>
        <rFont val="Calibri"/>
        <family val="2"/>
        <charset val="162"/>
        <scheme val="minor"/>
      </rPr>
      <t xml:space="preserve"> tıklandığında açılan sayfanın </t>
    </r>
    <r>
      <rPr>
        <b/>
        <sz val="12"/>
        <color theme="3" tint="0.39997558519241921"/>
        <rFont val="Calibri"/>
        <family val="2"/>
        <charset val="162"/>
        <scheme val="minor"/>
      </rPr>
      <t>(Köprü Ekle)</t>
    </r>
    <r>
      <rPr>
        <sz val="12"/>
        <color theme="3" tint="0.39997558519241921"/>
        <rFont val="Calibri"/>
        <family val="2"/>
        <charset val="162"/>
        <scheme val="minor"/>
      </rPr>
      <t xml:space="preserve"> sol köşesinde bulunan </t>
    </r>
    <r>
      <rPr>
        <b/>
        <sz val="12"/>
        <color theme="3" tint="0.39997558519241921"/>
        <rFont val="Calibri"/>
        <family val="2"/>
        <charset val="162"/>
        <scheme val="minor"/>
      </rPr>
      <t>Bağla</t>
    </r>
    <r>
      <rPr>
        <sz val="12"/>
        <color theme="3" tint="0.39997558519241921"/>
        <rFont val="Calibri"/>
        <family val="2"/>
        <charset val="162"/>
        <scheme val="minor"/>
      </rPr>
      <t xml:space="preserve"> bölmesinin altında bulunan  </t>
    </r>
    <r>
      <rPr>
        <b/>
        <sz val="12"/>
        <color theme="3" tint="0.39997558519241921"/>
        <rFont val="Calibri"/>
        <family val="2"/>
        <charset val="162"/>
        <scheme val="minor"/>
      </rPr>
      <t xml:space="preserve">Bu Belgeye Yerleştir </t>
    </r>
    <r>
      <rPr>
        <sz val="12"/>
        <color theme="3" tint="0.39997558519241921"/>
        <rFont val="Calibri"/>
        <family val="2"/>
        <charset val="162"/>
        <scheme val="minor"/>
      </rPr>
      <t>tıklandığında derslerin kısaltmaları yan tarafta açılacaktır. İstediğiniz derse bağlantı kurduğunuzda ana sayfada tıklandığında o sayfaya ulaşılacak ve sayfa açılacaktır. Bilgi almak için şu sayfayı ziyaret edebilirsiniz : https://www.youtube.com/watch?v=e54OGuAavsk</t>
    </r>
  </si>
  <si>
    <t>İNGİLİZCE</t>
  </si>
  <si>
    <t>İNG 1</t>
  </si>
  <si>
    <t>İNG 2</t>
  </si>
  <si>
    <t xml:space="preserve"> 1.DERS</t>
  </si>
  <si>
    <t>FEN BİLİMLERİ KAZANIMLARI</t>
  </si>
  <si>
    <t>18/Eyl/2017-22/Eyl/2017</t>
  </si>
  <si>
    <t>25/Eyl/2017-29/Eyl/2017</t>
  </si>
  <si>
    <t>02/Eki/2017-06/Eki/2017</t>
  </si>
  <si>
    <t>09/Eki/2017-13/Eki/2017</t>
  </si>
  <si>
    <t>16/Eki/2017-20/Eki/2017</t>
  </si>
  <si>
    <t>23/Eki/2017-27/Eki/2017</t>
  </si>
  <si>
    <t>30/Eki/2017-03/Kas/2017</t>
  </si>
  <si>
    <t>06/Kas/2017-10/Kas/2017</t>
  </si>
  <si>
    <t>13/Kas/2017-17/Kas/2017</t>
  </si>
  <si>
    <t>20/Kas/2017-24/Kas/2017</t>
  </si>
  <si>
    <t>27/Kas/2017-01/Ara/2017</t>
  </si>
  <si>
    <t>04/Ara/2017-08/Ara/2017</t>
  </si>
  <si>
    <t>11/Ara/2017-15/Ara/2017</t>
  </si>
  <si>
    <t>18/Ara/2017-22/Ara/2017</t>
  </si>
  <si>
    <t>25/Ara/2017-29/Ara/2017</t>
  </si>
  <si>
    <t>01/Oca/2018-05/Oca/2018</t>
  </si>
  <si>
    <t>08/Oca/2018-12/Oca/2018</t>
  </si>
  <si>
    <t>15/Oca/2018-19/Oca/2018</t>
  </si>
  <si>
    <t>05/Şub/2018-09/Şub/2018</t>
  </si>
  <si>
    <t>12/Şub/2018-16/Şub/2018</t>
  </si>
  <si>
    <t>19/Şub/2018-23/Şub/2018</t>
  </si>
  <si>
    <t>26/Şub/2018-02/Mar/2018</t>
  </si>
  <si>
    <t>05/Mar/2018-09/Mar/2018</t>
  </si>
  <si>
    <t>12/Mar/2018-16/Mar/2018</t>
  </si>
  <si>
    <t>19/Mar/2018-23/Mar/2018</t>
  </si>
  <si>
    <t>26/Mar/2018-30/Mar/2018</t>
  </si>
  <si>
    <t>02/Nis/2018-06/Nis/2018</t>
  </si>
  <si>
    <t>09/Nis/2018-13/Nis/2018</t>
  </si>
  <si>
    <t>16/Nis/2018-20/Nis/2018</t>
  </si>
  <si>
    <t>23/Nis/2018-27/Nis/2018</t>
  </si>
  <si>
    <t>30/Nis/2018-04/May/2018</t>
  </si>
  <si>
    <t>07/May/2018-11/May/2018</t>
  </si>
  <si>
    <t>14/May/2018-18/May/2018</t>
  </si>
  <si>
    <t>21/May/2018-25/May/2018</t>
  </si>
  <si>
    <t>28/May/2018-01/Haz/2018</t>
  </si>
  <si>
    <t>04/Haz/2018-08/Haz/2018</t>
  </si>
  <si>
    <t>TRAFİK GÜVENLİĞİ</t>
  </si>
  <si>
    <t>FEN BİLİMLERİ 1</t>
  </si>
  <si>
    <t>FEN BİLİMLERİ 2</t>
  </si>
  <si>
    <t>FEN BİLİMLERİ 3</t>
  </si>
  <si>
    <t>TÜRKÇE 1</t>
  </si>
  <si>
    <t>TÜRKÇE 2</t>
  </si>
  <si>
    <t>TÜRKÇE 3</t>
  </si>
  <si>
    <t>TÜRKÇE 4</t>
  </si>
  <si>
    <t>TÜRKÇE 5</t>
  </si>
  <si>
    <t>TÜRKÇE 6</t>
  </si>
  <si>
    <t>TÜRKÇE 7</t>
  </si>
  <si>
    <t>TÜRKÇE 8</t>
  </si>
  <si>
    <t>MATEMATİK 1</t>
  </si>
  <si>
    <t>MATEMATİK 2</t>
  </si>
  <si>
    <t>MATEMATİK 3</t>
  </si>
  <si>
    <t>MATEMATİK 4</t>
  </si>
  <si>
    <t>MATEMATİK 5</t>
  </si>
  <si>
    <t>"trhg"yani tarih giriş kısmı tamamen açık.</t>
  </si>
  <si>
    <r>
      <t xml:space="preserve">Kazanımları kontrol ediniz, Kılavuz kitabınızla uygunluğunu </t>
    </r>
    <r>
      <rPr>
        <b/>
        <sz val="12"/>
        <color rgb="FF000000"/>
        <rFont val="Calibri"/>
        <family val="2"/>
        <charset val="162"/>
        <scheme val="minor"/>
      </rPr>
      <t>KONTROL</t>
    </r>
    <r>
      <rPr>
        <sz val="12"/>
        <color rgb="FF000000"/>
        <rFont val="Calibri"/>
        <family val="2"/>
        <charset val="162"/>
        <scheme val="minor"/>
      </rPr>
      <t xml:space="preserve"> ediniz.</t>
    </r>
  </si>
  <si>
    <t>4. sınıflar için uyarlanıp düzenlenmiştir.</t>
  </si>
  <si>
    <t>DİN KÜLTÜRÜ VE AHLAK BİLGİSİ 1</t>
  </si>
  <si>
    <t>DİN KÜLTÜRÜ VE AHLAK BİLGİSİ 2</t>
  </si>
  <si>
    <t>SOSYAL BİLGİLER 1</t>
  </si>
  <si>
    <t>SOSYAL BİLGİLER 2</t>
  </si>
  <si>
    <t>SOSYAL BİLGİLER 3</t>
  </si>
  <si>
    <t>İNSAN HAKLARI, YURT VE DEMOK 1</t>
  </si>
  <si>
    <t>İNSAN HAKLARI, YURT VE DEMOK 2</t>
  </si>
  <si>
    <t>4.1.1. Trafikte kendisinin ve başkalarının hayatının önemli olduğunu fark eder.</t>
  </si>
  <si>
    <t>4.1.2. Trafikle ilgil temel kavramları açıklar.</t>
  </si>
  <si>
    <t>4.1.3. Trafik işaretleri ve işaret levhalarının önemini araştırır.</t>
  </si>
  <si>
    <t>4.1.4. Yaya olarak trafik kurallarına uyar.</t>
  </si>
  <si>
    <t>4.1.5. Günlük yaşantısında çevresindeki güvenli yolları kullanır.</t>
  </si>
  <si>
    <t>4.1.6. Taşıt trafiğine kapalı alanlarda oyun araçlarını güvenli kullanır.</t>
  </si>
  <si>
    <t>4.1.7. Ulaşım araçlarını çeşitli özellikleri açısından karşılaştırır.</t>
  </si>
  <si>
    <t>4.1.9. Trafikle ilgili meslekleri ve kurumları araştırır.</t>
  </si>
  <si>
    <t>4.1.10. Trafikte toplu taşıma araçlarını kullanmanın önemini kavrar.</t>
  </si>
  <si>
    <t>4.1.11. Taşıtlara binerken, taşıtlardan inerken ve taşıtlarda yolculuk ederken kurallara uyar.</t>
  </si>
  <si>
    <t>4.1.12. Trafikte karşılaşılabilecek tehlikelere örnekler verir.</t>
  </si>
  <si>
    <t>4.1.13. Trafikte karşılaşılabileceği tehlikelere karşı alınması gereken önlemleri nedenleriyle açıklar.</t>
  </si>
  <si>
    <t>4.1.14. Taşıt trafiğinde tehlikeli hareketlerden kaçınır.</t>
  </si>
  <si>
    <t>4.1.15. Trafikte sorumlu, saygılı ve sabırlı olmanın gerekliliğini sorgular.</t>
  </si>
  <si>
    <t>4.1.16. Trafik kurallarına uymanın birey ve toplum hayatına etkilerini tartışır.</t>
  </si>
  <si>
    <t>4.1.17.  Trafik kurallarının etkin bir şekilde uygulanmasına yönelik. Önerilerde bulunur.</t>
  </si>
  <si>
    <t>4.2.1. Taşıtlarda bulunması gereken ilk yardım malzemelerini tanıtır.</t>
  </si>
  <si>
    <t>4.2.2. Trafikte ilk yardım gerektiren durumlarda kimlerden ve nasıl yardım istenmesi gerektiğini açıklar.</t>
  </si>
  <si>
    <t>4.2.3. İlk yardım uygulamalarında doğru müdahalenin önemini tartışır.</t>
  </si>
  <si>
    <t>4.2.4. Hafif yaralanmalarda yapıması gerekli ilk yardım uygulamalarını araştırır.</t>
  </si>
  <si>
    <t>DİN KÜLTÜRÜ VE AHLAK BİLGİSİ KAZANIMLARI</t>
  </si>
  <si>
    <t>4.1.1.1. Yer değiştirme hareketlerini artan kuvvet, hız ve çeviklikle yapar</t>
  </si>
  <si>
    <t>4.1.1.1. Yer değiştirme hareketlerini artan kuvvet, hız ve çeviklikle yapar.</t>
  </si>
  <si>
    <t>4.1.1.2. Oyunlarda dengeleme gerektiren hareketleri etkili kullanır.</t>
  </si>
  <si>
    <t>4.2.3.1. Bayram, kutlama ve törenlerde sorumluluk alır.</t>
  </si>
  <si>
    <t>4.1.1.3. Oyunlarda nesne kontrolü gerektiren hareketleri etkili kullanır</t>
  </si>
  <si>
    <t>4.1.1.4. Özgün, modern danslar yapar.</t>
  </si>
  <si>
    <t>4.1.1.5. Kurallı takım oyunları oynar.</t>
  </si>
  <si>
    <t>4.1.2.1. Hareket becerileri ile ilgili kavramları yerinde kullanır.</t>
  </si>
  <si>
    <t>4.1.2.2. Oynadığı oyunların içindeki hareket becerilerini tanımlar..</t>
  </si>
  <si>
    <t>.1.3.1. Çeşitli stratejileri ve taktikleri kullanarak oyunlar tasarlar.</t>
  </si>
  <si>
    <t>4.1.3.2. Çeşitli stratejileri ve taktikleri kullanarak tasarladığı oyunları arkadaşlarıyla oynar.</t>
  </si>
  <si>
    <t>4.2.2.1. Fiziksel uygunluğunu geliştirecek uygun programlar tasarlar.</t>
  </si>
  <si>
    <t>4.2.2.2. Sağlığını korumak için günlük ve haftalık beslenme listesi hazırlar.</t>
  </si>
  <si>
    <t>4.2.1.1. Okul dışında oyun ve fiziki etkinliklere düzenli olarak katılır.</t>
  </si>
  <si>
    <t>4.2.1.2. Fiziksel uygunluğunu geliştirmek için hazırladığı programları uygular.</t>
  </si>
  <si>
    <t>4.2.2.3. Oyun ve fiziki etkinliklere uygun spor kıyafetiyle katılır</t>
  </si>
  <si>
    <t>4.2.2.4. Oyun ve fiziki etkinliklerde kendinin ve başkalarının güvenliğiyle ilgili sorumluluk alır.</t>
  </si>
  <si>
    <t>4.2.3.2. Kültürümüze ve diğer kültürlere ait halk danslarını yapar.</t>
  </si>
  <si>
    <t>4.2.3.3. Kültürümüze ve diğer kültürlere ait çocuk oyunlarını oynar.</t>
  </si>
  <si>
    <t>.2.2.5. Oyun ve fiziki etkinliklerde zamanını etkili kullanır.</t>
  </si>
  <si>
    <t>4.2.2.6. Oyun ve fiziki etkinliklerde çevreye duyarlılık gösterir.</t>
  </si>
  <si>
    <t>4.2.2.7. Oyun ve fiziki etkinliklerde iş birliği yapar.</t>
  </si>
  <si>
    <t>4.2.2.8. Oyun ve fiziki etkinliklerde adil oyun anlayışı sergiler.</t>
  </si>
  <si>
    <t>4.2.3.4. Uluslararası müsabakalarda başarılı olmuş Türk sporcularını araştırır.</t>
  </si>
  <si>
    <t>4.2.2.9. Oyun ve fiziki etkinliklerde karşılaştığı problemleri çözer</t>
  </si>
  <si>
    <t>4.1.2.3. Oyun ve fiziki etkinliklerde kendisinin ve arkadaşlarının performanslarını değerlendirir.</t>
  </si>
  <si>
    <t>4.1.1. Resmî kimlik belgesini inceleyerek kişisel kimliğine ilişkin çıkarımlarda bulunur.</t>
  </si>
  <si>
    <t>4.1.2. Yaşamına ilişkin belli başlı olayları kronolojik sıraya koyar.</t>
  </si>
  <si>
    <t>4.1.3. Bireysel ilgi, ihtiyaç ve yeteneklerini tanır.</t>
  </si>
  <si>
    <t>4.1.4. Kendisini farklı özelliklere sahip diğer bireylerin yerine koyar.</t>
  </si>
  <si>
    <t>4.1.5. Diğer bireylerin farklı özelliklerini saygı ile karşılar. TEMA SONU DEĞERLENDİRME ÇALIŞMALARI</t>
  </si>
  <si>
    <t>4.2.1. Sözlü, yazılı, görsel kaynaklar ve nesnelerden yararlanarak ailesinin geçmişine dair soyağacı oluşturur.</t>
  </si>
  <si>
    <t>4.2.2. Ailesi ve çevresindeki millî kültürü yansıtan ögeleri araştırarak örnekler verir.</t>
  </si>
  <si>
    <t>4.2.3. Geleneksel çocuk oyunlarını değişim ve süreklilik açısından günümüzdeki oyunlarla karşılaştırır.</t>
  </si>
  <si>
    <t>4.2.4. Millî Mücadele kahramanlarının hayatlarından hareketle Millî Mücadele’nin önemini kavrar.</t>
  </si>
  <si>
    <t>4.3.1. Çevresindeki herhangi bir yerin konumu ile ilgili çıkarımlarda bulunur.</t>
  </si>
  <si>
    <t>4.3.2. Günlük yaşamında kullandığı mekânların krokisini çizer.</t>
  </si>
  <si>
    <t xml:space="preserve">4.3.3. Yaşadığı çevredeki doğal ve beşerî unsurları ayırt eder. </t>
  </si>
  <si>
    <t>4.3.4. Çevresinde meydana gelen hava olaylarını gözlemleyerek bulgularını resimli grafiklere aktarır.</t>
  </si>
  <si>
    <t>4.4.1. Çevresindeki teknolojik ürünleri, kullanım alanlarına göre sınıflandırır.</t>
  </si>
  <si>
    <t>4.4.2. Kullandığı teknolojik ürünlerin mucitlerini ve bu ürünlerin zaman içerisindeki gelişimini araştırır.</t>
  </si>
  <si>
    <t>4.4.3. Teknolojik ürünlerin geçmişteki ve bugünkü kullanımlarını karşılaştırır.</t>
  </si>
  <si>
    <t>4.4.4. Çevresindeki ihtiyaçlardan yola çıkarak kendine özgü ürünler tasarlamaya yönelik fikirler geliştirir.</t>
  </si>
  <si>
    <t>4.4.5. Teknolojik ürünleri kendisine, başkalarına ve doğaya zarar vermeden kullanır.</t>
  </si>
  <si>
    <t>4.5.1. İstek ve ihtiyaçlarını ayırt ederek ikisi arasında bilinçli seçimler yapar.</t>
  </si>
  <si>
    <t>4.5.2. Ailesi ve yakın çevresindeki başlıca ekonomik faaliyetleri tanır.</t>
  </si>
  <si>
    <t>4.5.3. Sorumluluk sahibi bir birey olarak bilinçli tüketici davranışları sergiler.</t>
  </si>
  <si>
    <t>4.5.4. Kendine ait örnek bir bütçe oluşturur.</t>
  </si>
  <si>
    <t>4.5.5. Çevresindeki kaynakları israf etmeden kullanır</t>
  </si>
  <si>
    <t>4.6.1. Çocuk olarak haklarının farkına varır.</t>
  </si>
  <si>
    <t>4.6.2. Aile ve okul yaşamındaki söz ve eylemlerinin sorumluluğunu alır.</t>
  </si>
  <si>
    <t>4.6.3. Okul yaşamında gerekli gördüğü eğitsel sosyal etkinlikleri önerir.</t>
  </si>
  <si>
    <t>4.6.4. Ülkesinin bağımsızlığı ile bireysel özgürlüğü arasındaki ilişkiyi açıklar.</t>
  </si>
  <si>
    <t>4.7.1. Dünya üzerindeki çeşitli ülkeleri tanıtır.</t>
  </si>
  <si>
    <t>4.7.2. Türkiye’nin komşuları ve diğer Türk Cumhuriyetleri ile olan ilişkilerini kavrar.</t>
  </si>
  <si>
    <t xml:space="preserve">4.7.3. Farklı ülkelere ait kültürel unsurlarla ülkemizin sahip olduğu kültürel unsurları karşılaştırır </t>
  </si>
  <si>
    <t>4.7.3. Farklı ülkelere ait kültürel unsurlarla ülkemizin sahip olduğu kültürel unsurları karşılaştırır .</t>
  </si>
  <si>
    <t>4.7.4. Farklı kültürlere saygı gösterir.</t>
  </si>
  <si>
    <t>4.1.1.1. Yer kabuğunun kara tabakasının kayaçlardan oluştuğunu belirtir.</t>
  </si>
  <si>
    <t>4.1.1.2. Kayaçlarla madenleri ilişkilendirir ve kayaçların ham madde olarak önemini tartışır.</t>
  </si>
  <si>
    <t>4.1.1.3. Fosillerin oluşumunu açıklar.</t>
  </si>
  <si>
    <t>4.1.2.1. Dünya’nın dönme ve dolanma hareketleri arasındaki farkı açıklar.</t>
  </si>
  <si>
    <t>F.4.1.2.2. Dünya’nın hareketleri sonucu gerçekleşen olayları açıklar.</t>
  </si>
  <si>
    <t>F.4.2.1.1. Canlı yaşamı ve besin içerikleri arasındaki ilişkiyi açıklar</t>
  </si>
  <si>
    <t>F.4.2.1.2. Su ve minerallerin bütün besinlerde bulunduğu çıkarımını yapar.</t>
  </si>
  <si>
    <t>F.4.2.1.3. Sağlıklı bir yaşam için besinlerin tazeliğinin ve doğallığının önemini, araştırma verilerine dayalı olarak tartışır</t>
  </si>
  <si>
    <t>F.4.2.1.4. İnsan sağlığı ile dengeli beslenmeyi ilişkilendirir</t>
  </si>
  <si>
    <t>F.4.2.1.5. Alkol ve sigara kullanımının insan sağlığına olan olumsuz etkilerinin farkına varır.</t>
  </si>
  <si>
    <t>F.4.2.1.6. Yakın çevresinde sigara kullanımını azaltmaya yönelik sorumluluk üstlenir.</t>
  </si>
  <si>
    <t>F.4.3.1.1. Kuvvetin, cisimlere hareket kazandırmasına ve cisimlerin şekillerini değiştirmesine yönelik deneyler yapar.</t>
  </si>
  <si>
    <t>4.3.2.1. Mıknatısı tanır ve kutupları olduğunu keşfeder.</t>
  </si>
  <si>
    <t>4.3.2.2. Mıknatısın etki ettiği maddeleri deney yaparak keşfeder.</t>
  </si>
  <si>
    <t xml:space="preserve">4.3.2.3. Mıknatısların günlük yaşamdaki kullanım alanlarına örnekler verir. </t>
  </si>
  <si>
    <t>4.3.2.4. Mıknatısların yeni kullanım alanları konusunda fikirlerini açıklar.</t>
  </si>
  <si>
    <t>4.4.1.1. Beş duyu organını kullanarak maddeyi niteleyen temel özellikleri açıklar.</t>
  </si>
  <si>
    <t>4.4.2.1. Farklı maddelerin kütle ve hacimlerini ölçerek karşılaştırır</t>
  </si>
  <si>
    <t>4.4.2.2. Ölçülebilir özelliklerini kullanarak maddeyi tanımlar.</t>
  </si>
  <si>
    <t>F.4.4.3.1. Maddelerin hâllerine ait temel özellikleri karşılaştırır</t>
  </si>
  <si>
    <t>4.4.3.2. Aynı maddenin farklı hâllerine örnekler verir.</t>
  </si>
  <si>
    <t>4.4.4.1. Maddelerin ısınıp soğumasına yönelik deneyler tasarlar.</t>
  </si>
  <si>
    <t>4.4.4.1. Maddelerin ısınıp soğumasına yönelik deneyler tasarlar</t>
  </si>
  <si>
    <t>4.4.4.2. Maddelerin ısı etkisiyle hâl değiştirebileceğine yönelik deney tasarlar.</t>
  </si>
  <si>
    <t>4.4.5.1. Günlük yaşamında sıklıkla kullandığı maddeleri saf madde ve karışım şeklinde sınıflandırarak aralarındaki farkları açıklar.</t>
  </si>
  <si>
    <t>4.4.5.2. Günlük yaşamda karşılaştığı karışımların ayrılmasında kullanılabilecek yöntemlerden uygun olanı seçer.</t>
  </si>
  <si>
    <t>4.4.5.3. Karışımların ayrılmasını, ülke ekonomisine katkısı ve kaynakların etkili kullanımı bakımından tartışır</t>
  </si>
  <si>
    <t>4.5.1.1. Geçmişte ve günümüzde kullanılan aydınlatma araçlarını karşılaştırır</t>
  </si>
  <si>
    <t>4.5.1.2. Gelecekte kullanılabilecek aydınlatma araçlarına yönelik tasarım yapar.</t>
  </si>
  <si>
    <t>4.5.2.1. Uygun aydınlatma hakkında araştırma yapar.</t>
  </si>
  <si>
    <t>4.5.2.2. Aydınlatma araçlarının tasarruflu kullanımının aile ve ülke ekonomisi bakımından önemini tartışır.</t>
  </si>
  <si>
    <t xml:space="preserve">4.5.3.1. Işık kirliliğinin nedenlerini sorgular. </t>
  </si>
  <si>
    <t>4.5.3.2. Işık kirliliğinin, doğal hayata ve gök cisimlerinin gözlenmesine olan olumsuz etkilerini açıklar.</t>
  </si>
  <si>
    <t>4.5.3.3. Işık kirliliğini azaltmaya yönelik çözümler üretir.</t>
  </si>
  <si>
    <t>4.5.4.1. Geçmişte ve günümüzde kullanılan ses teknolojilerini karşılaştırır.</t>
  </si>
  <si>
    <t>4.5.4.2. Şiddetli sese sahip teknolojik araçların olumlu ve olumsuz etkilerini araştırır.</t>
  </si>
  <si>
    <t>4.5.5.1. Ses kirliliğinin nedenlerini sorgular.</t>
  </si>
  <si>
    <t>4.5.5.2. Ses kirliliğinin insan sağlığı ve çevre üzerindeki olumsuz etkilerini açıklar.</t>
  </si>
  <si>
    <t>4.5.5.3. Ses kirliliğini azaltmaya yönelik çözümler üretir.</t>
  </si>
  <si>
    <t>4.6.1.1. Kaynakların kullanımında tasarruflu davranmaya özen gösterir.</t>
  </si>
  <si>
    <t>RAMAZAN BAYRAMI</t>
  </si>
  <si>
    <t>SOSYAL BİLGİLER KAZANIMLARI</t>
  </si>
  <si>
    <t>T.4.2.4. Konuşma stratejilerini uygular.</t>
  </si>
  <si>
    <t>TEMA DEĞERLENDİRME ÇALIŞMALARI</t>
  </si>
  <si>
    <t xml:space="preserve"> T.4.3.28. Okudukları ile ilgili çıkarımlar yapar.</t>
  </si>
  <si>
    <t>TEMA DEĞERLENDİRME ÇALIŞMLARI</t>
  </si>
  <si>
    <t xml:space="preserve">M.4.1.1.1. 4, 5 ve 6 basamaklı doğal sayıları okur ve yazar. </t>
  </si>
  <si>
    <t>M.4.1.1.2. 10 000’e kadar (10 000 dâhil) yüzer ve biner sayar.</t>
  </si>
  <si>
    <t xml:space="preserve">M.4.1.1.2. 10 000’e kadar (10 000 dâhil) yüzer ve biner sayar. </t>
  </si>
  <si>
    <t xml:space="preserve">M.4.1.1.3. 4, 5 ve 6 basamaklı doğal sayıların bölüklerini ve basamaklarını, basamaklarındaki rakamların basamak değerlerini belirler ve çözümler. </t>
  </si>
  <si>
    <t>M.4.1.1.4. Doğal sayıları en yakın onluğa veya yüzlüğe yuvarlar.</t>
  </si>
  <si>
    <t>M.4.1.1.5. En çok altı basamaklı doğal sayıları büyük/küçük sembolü kullanarak sıralar.</t>
  </si>
  <si>
    <t xml:space="preserve">M.4.1.1.5. En çok altı basamaklı doğal sayıları büyük/küçük sembolü kullanarak sıralar.. </t>
  </si>
  <si>
    <t xml:space="preserve">M.4.1.1.6. Belli bir kurala göre artan veya azalan sayı örüntüleri oluşturur ve kuralını açıklar. </t>
  </si>
  <si>
    <t xml:space="preserve">M.4.1.1.6. Belli bir kurala göre artan veya azalan sayı örüntüleri oluşturur ve kuralını açıklar.  </t>
  </si>
  <si>
    <t>M.4.1.2.1. En çok dört basamaklı doğal sayılarla toplama işlemini yapar. 2 saat</t>
  </si>
  <si>
    <t>M.4.1.2.1. En çok dört basamaklı doğal sayılarla toplama işlemini yapar</t>
  </si>
  <si>
    <t>M.4.1.3.1. En çok dört basamaklı doğal sayılarla çıkarma işlemini yapar.</t>
  </si>
  <si>
    <t>M.4.1.3.2. Üç basamaklı doğal sayılardan 10’un katı olan iki basamaklı doğal sayıları ve 100’ün katı olan üç basamaklı doğal sayıları zihinden çıkarır.</t>
  </si>
  <si>
    <t>M.4.1.2.2.İki doğal sayının toplamını tahmin eder ve tahminini işlem sonucu ile karşılaştırır.</t>
  </si>
  <si>
    <t>M.4.1.2.3. En çok dört basamaklı doğal sayıları 100’ün katlarıyla zihinden toplar.</t>
  </si>
  <si>
    <t>M.4.1.2.4. Doğal sayılarla toplama işlemini gerektiren problemleri çözer.</t>
  </si>
  <si>
    <t>M.4.1.3.3. Doğal sayılarla yapılan çıkarma işleminin sonucunu tahmin eder, tahminini işlem sonucuyla karşılaştırır.</t>
  </si>
  <si>
    <t>M.4.1.3.4. Doğal sayılarla toplama ve çıkarma işlemini gerektiren problemleri çözer.</t>
  </si>
  <si>
    <t xml:space="preserve">M.4.1.4.1 Üç basamaklı doğal sayılarla iki basamaklı doğal sayıları çarpar. </t>
  </si>
  <si>
    <t>M.4.1.4.2. Üç doğal sayı ile yapılan çarpma işleminde sayıların birbirleriyle çarpılma sırasının değişmesinin, sonucu değiştirmediğini gösterir.</t>
  </si>
  <si>
    <t xml:space="preserve">M.4.1.4.3. En çok üç basamaklı doğal sayıları 10, 100 ve 1000’in en çok dokuz katı olan doğal sayılarla; en çok iki basamaklı doğal sayıları 5, 25 ve 50 ile kısa yoldan çarpar. </t>
  </si>
  <si>
    <t>M.4.1.4.4. En çok üç basamaklı doğal sayıları 10, 100 ve 1000 ile zihinden çarpar.</t>
  </si>
  <si>
    <t xml:space="preserve">M.4.1.4.5. En çok iki basamaklı bir doğal sayı ile bir basamaklı bir doğal sayının çarpımını tahmin eder ve tahminini işlem sonucu ile karşılaştırır. </t>
  </si>
  <si>
    <t>M.4.1.4.6. Doğal sayılarla çarpma işlemini gerektiren problemleri çözer</t>
  </si>
  <si>
    <t xml:space="preserve">M.4.1.5.1. Üç basamaklı doğal sayıları en çok iki basamaklı doğal sayılara böler. </t>
  </si>
  <si>
    <t>M.4.1.5.2. En çok dört basamaklı bir sayıyı bir basamaklı bir sayıya böler.</t>
  </si>
  <si>
    <t xml:space="preserve">M.4.1.5.3. Son üç basamağı sıfır olan en çok beş basamaklı doğal sayıları 10, 100 ve 1000’e zihinden böler. </t>
  </si>
  <si>
    <t>M.4.1.5.4. Bir bölme işleminin sonucunu tahmin eder ve tahminini işlem sonucu ile karşılaştırır.</t>
  </si>
  <si>
    <t xml:space="preserve">M.4.1.5.5. Çarpma ve bölme arasındaki ilişkiyi fark eder. </t>
  </si>
  <si>
    <t xml:space="preserve">M.4.1.5.6. Doğal sayılarla en az bir bölme işlemi gerektiren problemleri çözer. </t>
  </si>
  <si>
    <t>M.4.1.5.7. Aralarında eşitlik durumu olan iki matematiksel ifadeden birinde verilmeyen değeri belirler ve eşitliğin sağlandığını açıklar.</t>
  </si>
  <si>
    <t xml:space="preserve">M.4.1.5.8. Aralarında eşitlik durumu olmayan iki matematiksel ifadenin eşit olması için yapılması gereken işlemleri açıklar. </t>
  </si>
  <si>
    <t>M.4.1.6.1. Basit, bileşik ve tam sayılı kesri tanır ve modellerle gösterir.</t>
  </si>
  <si>
    <t xml:space="preserve">M.4.1.6.2. Birim kesirleri karşılaştırır ve sıralar. </t>
  </si>
  <si>
    <t xml:space="preserve">M.4.1.6.3. Birçokluğun belirtilen bir basit kesir kadarını belirler. </t>
  </si>
  <si>
    <t>M.4.1.7.1. Paydaları eşit kesirlerle toplama ve çıkarma işlemi yapar.</t>
  </si>
  <si>
    <t>M.4.1.7.2. Kesirlerle toplama ve çıkarma işlemlerini gerektiren problemleri çözer.</t>
  </si>
  <si>
    <t>M.4.3.4.1. Zaman ölçme birimleri arasındaki ilişkiyi açıklar</t>
  </si>
  <si>
    <t>M.4.3.4.2. Zaman ölçme birimlerinin kullanıldığı problemleri çözer.</t>
  </si>
  <si>
    <t xml:space="preserve">M.4.4.1.1. Sütun grafiğini inceler, grafik üzerinde yorum ve tahminler yapar. </t>
  </si>
  <si>
    <t>M.4.4.1.2. Sütun grafiğini oluşturur.</t>
  </si>
  <si>
    <t>M.4.4.1.3. Elde ettiği veriyi sunmak amacıyla farklı gösterimler kullanır.</t>
  </si>
  <si>
    <t xml:space="preserve">M.4.2.1.1. Üçgen, kare ve dikdörtgenin kenarlarını ve köşelerini isimlendirir. </t>
  </si>
  <si>
    <t xml:space="preserve">M.4.2.1.2. Kare ve dikdörtgenin kenar özelliklerini belirler. </t>
  </si>
  <si>
    <t>M.4.2.1.3. Üçgenleri kenar uzunluklarına göre sınırlandırır.</t>
  </si>
  <si>
    <t xml:space="preserve">M.4.2.1.4. Açınımı verilen küpü oluşturur. </t>
  </si>
  <si>
    <t>M.4.2.1.5.İzometrik ya da kareli kâğıda eş küplerle çizilmiş olarak verilen modellere uygun basit yapılar oluşturur</t>
  </si>
  <si>
    <t xml:space="preserve">M.4.2.3.1. Düzlemi tanır ve örneklendirir. </t>
  </si>
  <si>
    <t xml:space="preserve">M.4.2.3.2. Açıyı oluşturan ışınları ve köşeyi belirler, açıyı isimlendirir ve sembolle gösterir. </t>
  </si>
  <si>
    <t>M.4.2.3.3. Açıları, standart olmayan birimlerle ölçer ve standart ölçme birimlerinin gerekliliğini açıklar.</t>
  </si>
  <si>
    <t>M.4.2.3.4. Açıları standart açı ölçme araçlarıyla ölçerek dar, dik, geniş ve doğru açı olarak belirler.</t>
  </si>
  <si>
    <t>M.4.2.3.5. Standart açı ölçme araçları kullanarak ölçüsü verilen açıyı oluşturur.</t>
  </si>
  <si>
    <t xml:space="preserve">M.4.2.2.1. Ayna simetrisini, geometrik şekiller ve modeller üzerinde açıklayarak simetri doğrusunu çizer. </t>
  </si>
  <si>
    <t>M.4.2.2.2. Verilen şeklin doğruya göre simetriğini çizer.</t>
  </si>
  <si>
    <t xml:space="preserve">M.4.3.1.1. Standart uzunluk ölçme birimlerinden milimetrenin kullanım alanlarını belirtir. </t>
  </si>
  <si>
    <t>M.4.3.1.2. Uzunluk ölçme birimleri arasındaki ilişkileri açıklar ve birbiri cinsinden yazar.</t>
  </si>
  <si>
    <t>M.4.3.1.3. Doğrudan ölçebileceği bir uzunluğu en uygun uzunluk ölçme birimiyle tahmin eder ve tahminini ölçme yaparak kontrol eder.</t>
  </si>
  <si>
    <t>M.4.3.1.4. Uzunluk ölçme birimlerinin kullanıldığı en çok üç işlem gerektiren problemleri çözer.</t>
  </si>
  <si>
    <t>M.4.3.2.1. Kare ve dikdörtgenin çevre uzunlukları ile kenar uzunlukları arasındaki ilişkiyi açıklar.</t>
  </si>
  <si>
    <t>M.4.3.2.2. Aynı çevre uzunluğuna sahip farklı geometrik şekiller oluşturur.</t>
  </si>
  <si>
    <t>M.4.3.2.3. Şekillerin çevre uzunluklarını hesaplamayla ilgili problemleri çözer.</t>
  </si>
  <si>
    <t xml:space="preserve">M.4.3.3.1. Şekillerin alanlarının, bu alanı kaplayan birim karelerin sayısı olduğunu belirler. </t>
  </si>
  <si>
    <t>M.4.3.3.2. Kare ve dikdörtgenin alanını toplama ve çarpma işlemleri ile ilişkilendirir.</t>
  </si>
  <si>
    <t xml:space="preserve">M.4.3.5.1. Yarım ve çeyrek kilogramı gram cinsinden ifade eder. </t>
  </si>
  <si>
    <t>M.4.3.5.2. Kilogram ve gramı kütle ölçerken birlikte kullanır</t>
  </si>
  <si>
    <t>M.4.3.5.3. Ton ve miligramın kullanıldığı yerleri belirler.</t>
  </si>
  <si>
    <t>M.4.3.5.4. Ton-kilogram, kilogram-gram, gram-miligram arasındaki ilişkiyi açıklar ve birbirine dönüştürür.</t>
  </si>
  <si>
    <t>M.4.3.5.5. Ton, kilogram, gram ve miligram ile ilgili problemleri çözer.</t>
  </si>
  <si>
    <t>M.4.3.6.2. Litre ve mililitre arasındaki ilişkiyi açıklar ve birbirine dönüştürür</t>
  </si>
  <si>
    <t>M.4.3.6.3. Litre ve mililitreyi miktar belirtmek için bir arada kullanır.</t>
  </si>
  <si>
    <t>M.4.3.6.4. Bir kaptaki sıvının miktarını, litre ve mililitre birimleriyle tahmin eder ve ölçme yaparak tahminini kontrol eder.</t>
  </si>
  <si>
    <t xml:space="preserve"> M.4.3.6.5. Litre ve mililitre ile ilgili problemleri çözer.
</t>
  </si>
  <si>
    <t>Y4.1.1. İnsan olmanın niteliklerini açıklar.</t>
  </si>
  <si>
    <t>Y4.1.2. İnsanın doğuştan gelen temel ve vazgeçilmez hakları olduğunu bilir.</t>
  </si>
  <si>
    <t>Y4.1.3. Haklarına kendi yaşamından örnekler verir.</t>
  </si>
  <si>
    <t>Y4.1.4. Çocuk ile yetişkin arasındaki farkları açıklar.</t>
  </si>
  <si>
    <t>Y4.2.1. Hak, özgürlük ve sorumluluk arasındaki ilişkiyi fark eder.</t>
  </si>
  <si>
    <t>Y4.2.2. İnsan olma sorumluluğunu taşımanın yollarını açıklar.</t>
  </si>
  <si>
    <t>Y4.2.3. Hak ve özgürlüklerini kullanabilen ve kullanamayan çocukların yaşantılarını karşılaştırır.</t>
  </si>
  <si>
    <t>Y4.2.4. Hak ve özgürlüklerinin ihlal edildiği ya da kısıtlandığı durumlarda hissettiklerini ifade eder.</t>
  </si>
  <si>
    <t>Y4.2.5. Hak ve özgürlüklerin ihlal edildiği veya kısıtlandığı durumların çözümünde ne tür sorumluluklar üstlenebileceğine ilişkin örnekler verir.</t>
  </si>
  <si>
    <t>Y4.2.6. Hak ve özgürlüklere saygı gösterir.</t>
  </si>
  <si>
    <t>Y4.2.7. Hak ve özgürlüklerin kullanılmasının birlikte yaşama kültürüne etkisini değerlendirir.</t>
  </si>
  <si>
    <t>Y4.3.1. İnsanların farklılıklarına saygı gösterir.</t>
  </si>
  <si>
    <t>Y4.3.2. Adalet ve eşitlik kavramlarını birbirleriyle ilişkili olarak açıklar.</t>
  </si>
  <si>
    <t>Y4.3.3. İnsanların hak ve özgürlükler bakımından eşit olduğunu bilir.</t>
  </si>
  <si>
    <t>Y4.4.3. Anlaşmazlıkları çözmek için uzlaşı yolları arar.</t>
  </si>
  <si>
    <t>Y4.4.4. Anlaşmazlık ve uzlaşı durumlarının sonuçlarını örneklerle karşılaştırır.</t>
  </si>
  <si>
    <t>Y4.5.1. Kural kavramını sorgular.</t>
  </si>
  <si>
    <t>Y4.5.2. Kuralın, özgürlük ve hak arasındaki ilişkiye etkisini değerlendirir.</t>
  </si>
  <si>
    <t>Y4.5.4. Kurallara uymanın toplumsal ahenge ve birlikte yaşama olan katkısını değerlendirir.</t>
  </si>
  <si>
    <t>Y4.5.3.Kuralların uygulanmasına katkı sağlar.</t>
  </si>
  <si>
    <t>Y4.6.1. Birlikte yaşamak için bir yurda ihtiyaç olduğunu bilir.</t>
  </si>
  <si>
    <t>Y4.6.2. Birlikte yaşayabilmek için düzenleyici bir kuruma ihtiyaç olduğunu kavrar.</t>
  </si>
  <si>
    <t>Y4.6.3.Devletin yurttaşlarına karşı sorumluluklarını açıklar.</t>
  </si>
  <si>
    <t>Y4.6.4. Yurttaş olmanın sorumluluklarını açıklar.</t>
  </si>
  <si>
    <t>Y4.6.5.Birlikte yaşama kültürünün günlük hayattaki yansımalarına örnekler verir.</t>
  </si>
  <si>
    <t>Genel Değerlendirme</t>
  </si>
  <si>
    <t>Mü.4.A.2. İstiklâl Marşı’nı doğru söylemeye özen gösterir</t>
  </si>
  <si>
    <t>Mü.4.A.1. Birlikte söyleme kurallarına uyar.</t>
  </si>
  <si>
    <t>Mü.4.B.1. Temel müzik yazı ve öğelerini tanır.</t>
  </si>
  <si>
    <t>Mü.4.A.4. Belirli gün ve haftaların anlamına uygun müzikler söyler.</t>
  </si>
  <si>
    <t>Mü.4.C.1. Dinlediği müziklerle ilgili duygu ve düşüncelerini ifade eder.</t>
  </si>
  <si>
    <t>Mü.4.D.3. Farklı türlerdeki müzikleri dinleyerek müzik kültürünü geliştirir.</t>
  </si>
  <si>
    <r>
      <t xml:space="preserve">ÖNEMLİ NOT: </t>
    </r>
    <r>
      <rPr>
        <b/>
        <sz val="14"/>
        <rFont val="Calibri"/>
        <family val="2"/>
        <charset val="162"/>
        <scheme val="minor"/>
      </rPr>
      <t>Cep telefonlarına yükleyip kullanabilirsiniz. Sol üst köşedeki HAFTA yazan kutucuğun yanındaki sayıya çift tıkladığımızda sayı aktif hale gelecektir. Sayıyı değiştirerek istediğiniz haftanın kazanımlarını görebilirsiniz. Excel ,E-tablo vb ile açabilirsiniz. Ben</t>
    </r>
    <r>
      <rPr>
        <i/>
        <sz val="14"/>
        <rFont val="Calibri"/>
        <family val="2"/>
        <charset val="162"/>
        <scheme val="minor"/>
      </rPr>
      <t xml:space="preserve"> "OfficeSuite" </t>
    </r>
    <r>
      <rPr>
        <b/>
        <sz val="14"/>
        <rFont val="Calibri"/>
        <family val="2"/>
        <charset val="162"/>
        <scheme val="minor"/>
      </rPr>
      <t>kullanıyordum.Ancak son güncellemede sayfa boş görünüyor. onun yerine şu an "</t>
    </r>
    <r>
      <rPr>
        <i/>
        <u/>
        <sz val="14"/>
        <color rgb="FF7030A0"/>
        <rFont val="Calibri"/>
        <family val="2"/>
        <charset val="162"/>
        <scheme val="minor"/>
      </rPr>
      <t>WPS Office</t>
    </r>
    <r>
      <rPr>
        <i/>
        <u/>
        <sz val="14"/>
        <rFont val="Calibri"/>
        <family val="2"/>
        <charset val="162"/>
        <scheme val="minor"/>
      </rPr>
      <t xml:space="preserve">" </t>
    </r>
    <r>
      <rPr>
        <b/>
        <sz val="14"/>
        <rFont val="Calibri"/>
        <family val="2"/>
        <charset val="162"/>
        <scheme val="minor"/>
      </rPr>
      <t>kullanmaya başladım. Herkese kolay gelsin.  E Tablo olan her programda çalışır.</t>
    </r>
  </si>
  <si>
    <t>www.egitimhane.com</t>
  </si>
  <si>
    <t>BEDEN EĞİTİMİ VE OYUN 2</t>
  </si>
  <si>
    <t xml:space="preserve"> İNGİLİZCE 2</t>
  </si>
  <si>
    <t>F.4.6.1.2. Yaşam için gerekli olan kaynakların ve geri dönüşümün önemini fark eder.</t>
  </si>
  <si>
    <t>F.4.7.1.1. Basit elektrik devresini oluşturan devre elemanlarını işlevleri ile tanır</t>
  </si>
  <si>
    <t>F.4.7.1.2. Çalışan bir elektrik devresi kurar.</t>
  </si>
  <si>
    <t>F.4.7.1.3. Evde ve okuldaki elektrik düğmelerinin ve kabloların birer devre elemanı olduğunu bilir.</t>
  </si>
  <si>
    <t>ŞÜKRÜPAŞA İLKOKULU</t>
  </si>
  <si>
    <t>4 / B</t>
  </si>
  <si>
    <t>19 MAYIS ATATÜRK'Ü ANMA GENÇLİK VE SPOR BAYRAMI</t>
  </si>
  <si>
    <t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  S.24 .1. ve 2. ETK.</t>
  </si>
  <si>
    <t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            S.28 2.ETK.</t>
  </si>
  <si>
    <t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T.4.3.15. Okuduklarını ana hatlarıyla anlatır.S.50,51.  1.VE 2.ETK.</t>
  </si>
  <si>
    <t>T.4.3.18. Okuduğu metinle ilgili soruları cevaplar.                                                    T.4.3.17. Metnin ana fikri/ana duygusunu belirler.                                                                                                                                                S.51,52  3.VE 4.ETK.</t>
  </si>
  <si>
    <t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S.55 1.ETK.</t>
  </si>
  <si>
    <t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  S.71 1.ETK.</t>
  </si>
  <si>
    <t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T.4.3.21. Okuduğu metnin içeriğine uygun başlık belirler.                                                               S.71,72  2.VE 3.ETK.</t>
  </si>
  <si>
    <t>T.4.3.10. Okuduğu metindeki gerçek, mecaz ve terim anlamlı sözcükleri belirler.                                                                                                                                                                                                                T.4.3.11. Deyim ve atasözlerinin metnin anlamına katkısını kavrar.                                                                                                                                                                                                                                                     S.81 6. ve 7.ETK.</t>
  </si>
  <si>
    <t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         S.85 3.ETK.</t>
  </si>
  <si>
    <t>T.4.2.3. Hazırlıklı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S.110 7.ETK.</t>
  </si>
  <si>
    <t>T4.2.5. Sınıf içindeki tartışma ve konuşmalara katılır.S.188 5.ETK</t>
  </si>
  <si>
    <t>4.1.8. Trafikte geçiş üstünlüğü olan taşıtları tanıtır.</t>
  </si>
  <si>
    <t>Neler öğrendik?</t>
  </si>
  <si>
    <t>Yazılı Değerlendirme</t>
  </si>
  <si>
    <t>Y4.3.4. Adaletin veya eşitliğin sağlandığı ve sağlanamadığı durumları karşılaştırır.</t>
  </si>
  <si>
    <t>Ara Tatil</t>
  </si>
  <si>
    <t>BAYRAM</t>
  </si>
  <si>
    <t>ARA TATİL</t>
  </si>
  <si>
    <t>Etkinlik Haftası</t>
  </si>
  <si>
    <t>ETKİNLİK HAFTASI</t>
  </si>
  <si>
    <t>BAYRAM TATİLİ</t>
  </si>
  <si>
    <t>Atatürk'ün ölçülerle ilgili getirdiği yeniliklerin tarihlerini içeren problemleri çözebilme</t>
  </si>
  <si>
    <t>23 NİSAN ULUSAL EGEMENLİK VE ÇOCUK BAYRAMI</t>
  </si>
  <si>
    <t>YILBAŞI TATİLİ</t>
  </si>
  <si>
    <t>CUMHURİYET BAYRAMI</t>
  </si>
  <si>
    <t>SB.4.3.6. Afet öncesi, sırası ve sonrasına yönelik gerekli hazırlıkları yapar</t>
  </si>
  <si>
    <t>SB.4.3.5. Yaşadığı yer ve çevresindeki yer şekilleri ve nüfus özellikleri hakkında çıkarımlarda bulunur.</t>
  </si>
  <si>
    <t xml:space="preserve">OKULUM AÇILIYOR                                                                                                                                                                                                                                                                                                                   T.4.2.2. Hazırlıksız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T.4.3.3. Şiir okur. </t>
  </si>
  <si>
    <t>SÜRPRİİİİZ                                                                                                                                                                                                                                                                                    T.4.3.1. Noktalama işaretlerine dikkat ederek sesli ve sessiz okur.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</si>
  <si>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</si>
  <si>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</si>
  <si>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</si>
  <si>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</si>
  <si>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</t>
  </si>
  <si>
    <t xml:space="preserve">T.4.3.8. Kelimelerin zıt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</si>
  <si>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T.4.3.32. Kısa ve basit dijital metinlerdeki mesajı kavrar.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</si>
  <si>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T.4.4.21. Yazma stratejilerini uygular.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</si>
  <si>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</si>
  <si>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</si>
  <si>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T.4.3.23. Metin türlerini ayırt eder.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</si>
  <si>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T.4.3.8. Kelimelerin eş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</si>
  <si>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</t>
  </si>
  <si>
    <t xml:space="preserve">T.4.3.24. Hikâye edici ve bilgilendirici metinleri oluşturan ögeleri tanır.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</si>
  <si>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</si>
  <si>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HAYDİ UÇURTMA YAPALIM                                                                                                                                                                                                                                                                                                                    T.4.3.4. Metinleri türün özelliklerine uygun biçimde okur.</t>
  </si>
  <si>
    <t xml:space="preserve"> T.4.1.13. Konuşmacının sözlü olmayan mesajlarını kavrar.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</si>
  <si>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</si>
  <si>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T.4.3.23. Metin türlerini ayırt eder. </t>
  </si>
  <si>
    <t xml:space="preserve">T.4.3.26. Metindeki gerçek ve hayalî ögeleri ayırt eder.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</si>
  <si>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</si>
  <si>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T.4.3.34. Grafik, tablo ve çizelgelerle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</t>
  </si>
  <si>
    <t>Ömrümün En Güzel Rüyası                                                                                                                                                                                                                                                                                                                   T.4.3.2. Vurgu, tonlama ve telaffuza dikkat ederek okur.</t>
  </si>
  <si>
    <t>Atatürk Dumlupınar’da                                                                                                                                                                                                                                                                                                         T.4.3.2. Vurgu, tonlama ve telaffuza dikkat ederek okur.</t>
  </si>
  <si>
    <t>Türk Bayrağı                                                                                                                                                                                                                                                                                        T.4.3.4. Metinleri türün özelliklerine uygun biçimde okur.</t>
  </si>
  <si>
    <r>
      <rPr>
        <sz val="5"/>
        <rFont val="Arial"/>
        <family val="2"/>
        <charset val="162"/>
      </rPr>
      <t xml:space="preserve">Çanakkale Türküsü(Dinleme Metni)
(DİNLEME /İZLEME METNİ) </t>
    </r>
    <r>
      <rPr>
        <sz val="4"/>
        <rFont val="Arial"/>
        <family val="2"/>
        <charset val="162"/>
      </rPr>
      <t xml:space="preserve"> </t>
    </r>
    <r>
      <rPr>
        <sz val="6"/>
        <rFont val="Arial"/>
        <family val="2"/>
        <charset val="162"/>
      </rPr>
      <t xml:space="preserve">                                   </t>
    </r>
    <r>
      <rPr>
        <sz val="5"/>
        <rFont val="Arial"/>
        <family val="2"/>
        <charset val="162"/>
      </rPr>
      <t xml:space="preserve">T.4.1.12. Dinleme stratejilerini uygular.
</t>
    </r>
    <r>
      <rPr>
        <sz val="6"/>
        <rFont val="Arial"/>
        <family val="2"/>
        <charset val="162"/>
      </rPr>
      <t xml:space="preserve">   </t>
    </r>
  </si>
  <si>
    <t xml:space="preserve">Şişli’deki Ev(Serbest Okuma Metni)
       </t>
  </si>
  <si>
    <t>Yılın Babası                              T.4.3.4. Metinleri türün özelliklerine uygun biçimde okur.</t>
  </si>
  <si>
    <t xml:space="preserve">Ustaların Ustası Mimar Sinan                                                                                                                                                                                                                                                                                                        T.4.3.3. Şiir okur. </t>
  </si>
  <si>
    <t>Nar Ekşisi Sokak
        T.4.3.2. Vurgu, tonlama ve telaffuza dikkat ederek okur.</t>
  </si>
  <si>
    <t>Hırsızlarla Hoca                         T.4.3.5. Farklı yazı karakterleri ile yazılmış yazıları okur..</t>
  </si>
  <si>
    <t>Gümüşhane
 T.4.3.4. Metinleri türün özelliklerine uygun biçimde okur.</t>
  </si>
  <si>
    <t>Çocukluğum Bitti Mi? (Dinleme Metni)
(DİNLEME METNİ)  KAŞAĞI(SERBEST OKUMA)                                                                                                                                                                                                                                                                                                                                 
T.4.1.1. Görselden/görsellerden hareketle dinleyeceği/izleyeceği metnin konusunu tahmin eder.</t>
  </si>
  <si>
    <t>Sözün Gücü(Serbest Okuma Metni)</t>
  </si>
  <si>
    <t xml:space="preserve">T.4.4.4. Bilgilendirici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</si>
  <si>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</si>
  <si>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T.4.1.5. Dinlediklerinin/izlediklerinin konusunu belirler.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</si>
  <si>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</si>
  <si>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</si>
  <si>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</si>
  <si>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</si>
  <si>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T4.2.5. Sınıf içindeki tartışma ve konuşmalara katılır.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</si>
  <si>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</si>
  <si>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T.4.3.7. Kelimelerin zıt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</si>
  <si>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</si>
  <si>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T.4.4.1. Şiir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T.4.4.20. Harflerin yapısal özelliklerine uygun metin yazar.      </t>
  </si>
  <si>
    <t xml:space="preserve">T.4.3.7. Kelimelerin zıt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</si>
  <si>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</si>
  <si>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</si>
  <si>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</si>
  <si>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T.4.3.3. Şiir okur.                                              T.4.4.21. Yazma stratejilerini uygular.                                                                                                                                                                                                        </t>
  </si>
  <si>
    <t xml:space="preserve">T.4.3.13. Görsellerle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</si>
  <si>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T.4.3.11. Deyim ve atasözlerinin metnin anlamına katkısını kavrar.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</si>
  <si>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</si>
  <si>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T.4.2.3. Hazırlıklı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</si>
  <si>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T.4.1.9. Dinledikleriyle/izledikleriyle ilgili görüşlerini ifade eder.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</si>
  <si>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T.4.1.6. Dinlediklerinin/izlediklerinin ana fikrini/ana duygusunu belirler.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</si>
  <si>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T.4.3.34. Grafik, tablo ve çizelgelerle ilgili soruları cevaplar.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</si>
  <si>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T.4.3.13. Görsellerle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</si>
  <si>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T.4.4.20. Harflerin yapısal özelliklerine uygun metin yazar.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</si>
  <si>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</si>
  <si>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T.4.3.31. Metinler arasında karşılaştırma yapar.                                                         </t>
  </si>
  <si>
    <t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T.4.3.10. Okuduğu metindeki gerçek, mecaz ve terim anlamlı sözcükleri belirler.</t>
  </si>
  <si>
    <t xml:space="preserve">T.4.3.29. Görsellerle okuduğu metnin içeriğini ilişkilendirir.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</si>
  <si>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</si>
  <si>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T.4.4.3. Hikâye edici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</si>
  <si>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</si>
  <si>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</si>
  <si>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T.4.3.27. Okuduğu metindeki kahramanların özelliklerini karşılaştırır.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</si>
  <si>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T.4.3.16. Okuduğu metnin konusunu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</si>
  <si>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</si>
  <si>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</si>
  <si>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</si>
  <si>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T.4.3.25. Yönergeleri kavrar.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</si>
  <si>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</si>
  <si>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</si>
  <si>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</si>
  <si>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T.4.1.9. Dinledikleriyle/izledikleriyle ilgili görüşlerini ifade eder.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</si>
  <si>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T.4.3.17. Metnin ana fikri/ana duygusunu belirler.                                                       </t>
  </si>
  <si>
    <t xml:space="preserve">T.4.1.3. Dinlediği/izlediği metni ana hatlarıyla anlatır.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</si>
  <si>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        </t>
  </si>
  <si>
    <t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</si>
  <si>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Bölüşmek Güzeldir (Dinleme Metni)      Tavşanın Ziyafeti (Serbest Okuma Metni)                                                                                                                                                                                                                                                                                              T.4.1.1. Görselden/görsellerden hareketle dinleyeceği/izleyeceği metnin konusunu tahmin eder.                                                                                                                                                                                                T.4.1.12. Dinleme stratejilerini uygular.
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</si>
  <si>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</si>
  <si>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</si>
  <si>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T.4.3.16. Okuduğu metnin konusunu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</si>
  <si>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</si>
  <si>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T.4.4.8. Yazdıklarında yabancı dillerden alınmış, dilimize henüz yerleşmemiş kelimelerin Türkçelerini kullanır.                                                                                                                                                                          </t>
  </si>
  <si>
    <t xml:space="preserve">T.4.4.14. Yazdıklarını zenginleştirmek için çizim, grafik ve görseller kullanır.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</si>
  <si>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</si>
  <si>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</si>
  <si>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T.4.4.4. Bilgilendirici metin yazar.                                        </t>
  </si>
  <si>
    <t xml:space="preserve">T.4.4.18. Yazılarında bağlaçları kuralına uygun kullanır.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</si>
  <si>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T.4.3.10. Okuduğu metindeki gerçek, mecaz ve terim anlamlı sözcükleri belirler.                                                                                                                                                                                                              </t>
  </si>
  <si>
    <t xml:space="preserve">T.4.3.15. Okuduklarını ana hatlarıyla anlatır.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</si>
  <si>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T.4.3.19. Metinle ilgili sorular sorar.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</si>
  <si>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</si>
  <si>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</t>
  </si>
  <si>
    <t xml:space="preserve">T.4.1.3. Dinlediği/izlediği metni ana hatlarıyla anlatır.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</si>
  <si>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T.4.3.19. Metinle ilgili sorular sorar.                                                                                                                                                         </t>
  </si>
  <si>
    <t xml:space="preserve">T.4.1.7. Dinlediklerine/izlediklerine yönelik sorulara cevap verir.                                               T.4.3.17. Metnin ana fikri/ana duygusunu belirler.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</si>
  <si>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</t>
  </si>
  <si>
    <t xml:space="preserve">T.4.3.15. Okuduklarını ana hatlarıyla anlatır.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</si>
  <si>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T.4.1.8. Dinlediklerine/izlediklerine farklı başlıklar önerir.T.4.1.11. Dinlediklerinin/izlediklerinin içeriğini değerlendirir.                                                                                                                                                 </t>
  </si>
  <si>
    <t xml:space="preserve">ETK.  T.4.4.21. Yazma stratejilerini uygular. </t>
  </si>
  <si>
    <t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</si>
  <si>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T.4.3.13. Görsellerle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</si>
  <si>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</t>
  </si>
  <si>
    <t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</si>
  <si>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Metindeki renkli, altı çizili, koyu ifadelerin önemli noktaları vurguladığını kavrar                                        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</si>
  <si>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</si>
  <si>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</si>
  <si>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</si>
  <si>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Metindeki renkli, altı çizili, koyu ifadelerin önemli noktaları vurguladığını kavrar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</si>
  <si>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T.4.3.34. Grafik, tablo ve çizelgelerle ilgili soruları cevaplar.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</si>
  <si>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T.4.4.3. Hikâye edici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</si>
  <si>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</si>
  <si>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</si>
  <si>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T.4.3.22. Şekil, sembol ve işaretlerin anlamlarını kavrar.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</si>
  <si>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</si>
  <si>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T.4.3.27. Okuduğu metindeki kahramanların özelliklerini karşılaştırır.                                                                                                                                                                                                                 T.4.3.21. Okuduğu metnin içeriğine uygun başlık belirler. </t>
  </si>
  <si>
    <t xml:space="preserve">T.4.3.29. Görsellerle okuduğu metnin içeriğini ilişkilendirir.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</si>
  <si>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</t>
  </si>
  <si>
    <t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</si>
  <si>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T.4.3.22. Şekil, sembol ve işaretlerin anlamlarını kavrar.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</si>
  <si>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T.4.3.18. Okuduğu metinle ilgili soruları cevaplar.   </t>
  </si>
  <si>
    <t xml:space="preserve">T.4.3.16. Okuduğu metnin konusunu belirler.   T.4.3.21. Okuduğu metnin içeriğine uygun başlık belirler. </t>
  </si>
  <si>
    <t xml:space="preserve">T.4.3.27. Okuduğu metindeki kahramanların özelliklerini karşılaştırır.                                                                                                                                                                                                           </t>
  </si>
  <si>
    <t xml:space="preserve">T.4.3.11. Deyim ve atasözlerinin metnin anlamına katkısını kavrar.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</si>
  <si>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</si>
  <si>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</si>
  <si>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</si>
  <si>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T.4.3.31. Metinler arasında karşılaştırma yapar.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</si>
  <si>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T.4.3.11. Deyim ve atasözlerinin metnin anlamına katkısını kavrar.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</si>
  <si>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T.4.3.27. Okuduğu metindeki kahramanların özelliklerini karşılaştırır.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</si>
  <si>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</t>
  </si>
  <si>
    <t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</si>
  <si>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</si>
  <si>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</t>
  </si>
  <si>
    <t>T.4.1.7. Dinlediklerine/izlediklerine yönelik sorulara cevap verir.</t>
  </si>
  <si>
    <t xml:space="preserve">T.4.1.6. Dinlediklerinin/izlediklerinin ana fikrini/ana duygusunu belirler.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</si>
  <si>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</si>
  <si>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T4.2.5. Sınıf içindeki tartışma ve konuşmalara katılır.                                                                                         4.3.33. Medya metinlerini değerlendirir.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</si>
  <si>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T.4.3.13. Görsellerle ilgili soruları cevaplar.</t>
  </si>
  <si>
    <t xml:space="preserve">T.4.3.16. Okuduğu metnin konusunu belirler.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</si>
  <si>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</si>
  <si>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</si>
  <si>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</t>
  </si>
  <si>
    <t>T.4.3.17. Metnin ana fikri/ana duygusunu belirler.  T.4.3.28. Okudukları ile ilgili çıkarımlar yapar.</t>
  </si>
  <si>
    <t>T.4.3.16. Okuduğu metnin konusunu belirler.   T.4.3.28. Okudukları ile ilgili çıkarımlar yapar.</t>
  </si>
  <si>
    <t xml:space="preserve">T4.2.5. Sınıf içindeki tartışma ve konuşmalara katılır.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</si>
  <si>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T.4.3.21. Okuduğu metnin içeriğine uygun başlık belirler.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</si>
  <si>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T.4.4.18. Yazılarında bağlaçları kuralına uygun kullanır.                                                                                                                                                                                                                                                       </t>
  </si>
  <si>
    <t>.T.4.3.30. Metindeki renkli, altı çizili, koyu ifadelerin önemli noktaları vurguladığını kavrar.</t>
  </si>
  <si>
    <t xml:space="preserve">T.4.4.21. Yazma stratejilerini uygular. </t>
  </si>
  <si>
    <t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</si>
  <si>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</t>
  </si>
  <si>
    <t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</si>
  <si>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T.4.1.6. Dinlediklerinin/izlediklerinin ana fikrini/ana duygusunu belirler.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</si>
  <si>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T.4.4.11. Yazdıklarını düzenler.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</si>
  <si>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T.4.3.35. Bilgi kaynaklarını etkili bir şekilde kullanır.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</si>
  <si>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</si>
  <si>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T.4.3.16. Okuduğu metnin konusunu belirler.</t>
  </si>
  <si>
    <t xml:space="preserve">  Görsellerden ve başlıktan hareketle okuyacağı metnin konusunu tahmin eder . </t>
  </si>
  <si>
    <t xml:space="preserve">a) Olayların oluş sırasına göre yazılmasının gerekliliği hatırlatılır.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</si>
  <si>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T.4.4.20. Harflerin yapısal özelliklerine uygun metin yazar.                                             </t>
  </si>
  <si>
    <t>T.4.3.32. Kısa ve basit dijital metinlerdeki mesajı kavrar.                                                                                                                                                                                                                                 T.4.4.1. Şiir yazar.</t>
  </si>
  <si>
    <t xml:space="preserve">T.4.4.11. Yazdıklarını düzenler.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</si>
  <si>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T4.2.5. Sınıf içindeki tartışma ve konuşmalara katılır.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</si>
  <si>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</si>
  <si>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T.4.3.18. Okuduğu metinle ilgili soruları cevaplar.</t>
  </si>
  <si>
    <t xml:space="preserve">T.4.3.13. Görsellerle ilgili soruları cevaplar. </t>
  </si>
  <si>
    <t>T.4.2.1. Kelimeleri anlamlarına uygun kullanır.                                                                                                                                                                                                                                                                                                                                                                                                                                                                                                                                                                                        T.4.3.10. Okuduğu metindeki gerçek, mecaz ve terim anlamlı sözcükleri belirler.</t>
  </si>
  <si>
    <t>T.4.3.7. Kelimelerin zıt/eş anlamlılarını bulur.</t>
  </si>
  <si>
    <t>T.4.1.8. Dinlediklerine/izlediklerine farklı başlıklar önerir.   T.4.1.6. Dinlediklerinin/izlediklerinin ana fikrini/ana duygusunu belirler.</t>
  </si>
  <si>
    <t>T.4.1.4. Dinlediklerinde/izlediklerinde geçen, bilmediği kelimelerin anlamını tahmin eder.</t>
  </si>
  <si>
    <t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</si>
  <si>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</t>
  </si>
  <si>
    <t xml:space="preserve">T.4.3.36. Bilgi kaynaklarının güvenilirliğini sorgular.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</si>
  <si>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T.4.3.17. Metnin ana fikri/ana duygusunu belirler.                                                      </t>
  </si>
  <si>
    <t xml:space="preserve">T.4.3.16. Okuduğu metnin konusunu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</si>
  <si>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T.4.1.9. Dinledikleriyle/izledikleriyle ilgili görüşlerini ifade eder.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</si>
  <si>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 </t>
    </r>
    <r>
      <rPr>
        <sz val="4"/>
        <rFont val="Arial"/>
        <family val="2"/>
        <charset val="162"/>
      </rPr>
      <t>Sadece Milli Şair Mi(Dinleme Metni)
Evliya Çelebi( Serbest Okuma Metni)</t>
    </r>
    <r>
      <rPr>
        <sz val="6"/>
        <rFont val="Arial"/>
        <family val="2"/>
        <charset val="162"/>
      </rPr>
      <t xml:space="preserve">    T.4.1.12. Dinleme stratejilerini uygular. 
</t>
    </r>
  </si>
  <si>
    <t xml:space="preserve">Evliya Çelebi( Serbest Okuma Metni) </t>
  </si>
  <si>
    <t>Bayram Sabahı                                                                                  T.4.3.6 Okuma stratejilerini uygular.</t>
  </si>
  <si>
    <t>Martı Jonathan Lıvıngston         T.4.3.6 Okuma stratejilerini uygular..</t>
  </si>
  <si>
    <t>Plastiğin Yolculuğu              T.4.3.14. Görsellerden ve başlıktan hareketle okuyacağı metnin konusunu tahmin eder.</t>
  </si>
  <si>
    <t>Kır Kahvesi                                                                                                   T.4.3.1. Noktalama işaretlerine dikkat ederek sesli ve sessiz okur..</t>
  </si>
  <si>
    <t>Ünlü Ressam      T.4.3.14. Görsellerden ve başlıktan hareketle okuyacağı metnin konusunu tahmin eder.</t>
  </si>
  <si>
    <t xml:space="preserve">Ham Maddesi Metal Olan Geleneksel El Sanatları                                                                                                                                                                                                                                                                                                         T.4.3.6 Okuma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</si>
  <si>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Biz Okuruz                                                                                                                                                                                                                                                                                                                             Metinleri türün özelliklerine uygun biçimde okur.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</si>
  <si>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Film Şenliği (Dinleme Metni)
Şarkı (Serbest Okuma Metni       T.4.3.14. Görsellerden ve başlıktan hareketle okuyacağı metnin konusunu tahmin eder.                  T.4.1.12. Dinleme stratejilerini uygular 
                                </t>
  </si>
  <si>
    <t xml:space="preserve">Ayakkabı Tamircisi                                                                                     T.4.3.1. Noktalama işaretlerine dikkat ederek sesli ve sessiz okur.                       </t>
  </si>
  <si>
    <t>Tatlı Dile Dair       T.4.3.14. Görsellerden ve başlıktan hareketle okuyacağı metnin konusunu tahmin eder.</t>
  </si>
  <si>
    <t xml:space="preserve">Ayşe Nine                                                                                                                                                                                                                                                                                                                               T.4.3.4. Metinleri türün özelliklerine uygun biçimde okur.
     </t>
  </si>
  <si>
    <r>
      <rPr>
        <sz val="4"/>
        <rFont val="Arial"/>
        <family val="2"/>
        <charset val="162"/>
      </rPr>
      <t xml:space="preserve">Çiftçiyle Oğulları (Dinleme Metni)
</t>
    </r>
    <r>
      <rPr>
        <sz val="6"/>
        <rFont val="Arial"/>
        <family val="2"/>
        <charset val="162"/>
      </rPr>
      <t xml:space="preserve">   Görsellerden ve başlıktan hareketle okuyacağı metnin konusunu tahmin eder </t>
    </r>
  </si>
  <si>
    <t>Bebeğe Ninni
(SERBEST OKUMA METNİ)</t>
  </si>
  <si>
    <t xml:space="preserve">Bir Varmış Bir Yokmuş Televizyon Bozulmuş                                                                                                                                                                                                                                                                                                                 T.4.3.6 Okuma stratejilerini uygular.                                                </t>
  </si>
  <si>
    <t xml:space="preserve">İnternet Acayip Bir Şey                                                                                                                                                                                                                                                                                                                   T.4.3.6 Okuma stratejilerini uygular.                                                </t>
  </si>
  <si>
    <t xml:space="preserve">Teknoloji                                                                                                                                                                                                                                                                        T.4.3.19. Metinle ilgili sorular sorar.                                      </t>
  </si>
  <si>
    <t xml:space="preserve">Robotlar (Dinleme Metni)                                                                                                                                                                                                                                                 T.4.3.1. Noktalama işaretlerine dikkat ederek sesli ve sessiz okur.                                     </t>
  </si>
  <si>
    <t xml:space="preserve">Siberkent (Serbest Okuma Metni)     T.4.1.7. Dinlediklerine/izlediklerine yönelik sorulara cevap verir.
</t>
  </si>
  <si>
    <t xml:space="preserve">
Şarkı (Serbest Okuma Metni       T.4.3.14. Görsellerden ve başlıktan hareketle okuyacağı metnin konusunu tahmin eder.T.4.1.12. Dinleme stratejilerini uygular 
                                </t>
  </si>
  <si>
    <t xml:space="preserve">Kış (Dinleme Metni)
      T.4.4.5. Hayalî ögeler barındıran kısa metin yazar. 
</t>
  </si>
  <si>
    <t>Dünyamıza Neler Oluyor? (Serbest Okuma Metni)</t>
  </si>
  <si>
    <t xml:space="preserve">T.4.2.3. Hazırlıklı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</si>
  <si>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Mü.4.B.4. Öğrendiği seslerin temel özelliklerini ayırt eder.</t>
  </si>
  <si>
    <t>Y.4.3.5. Adil veya eşit davranılmadığında insanlarda oluşabilecek duyguları açıklar.</t>
  </si>
  <si>
    <t>Y.4.4.1. İnsanlar arasındaki anlaşmazlıkların nedenlerini açıklar.</t>
  </si>
  <si>
    <t>Y.4.4.2. Uzlaşı gerektiren ve gerektirmeyen durumları karşılaştırır.</t>
  </si>
  <si>
    <t>Y.4.4.3. Anlaşmazlıkları çözmek için uzlaşı yolları arar.</t>
  </si>
  <si>
    <t>G.4.1.1. Görsel sanat çalışmasını oluştururken biçimlendirme basamaklarını kullanır.</t>
  </si>
  <si>
    <t>G.4.1.2. Deneyimlerini farklı fikirler, sanat formları ve kültürel temalarla ilişkilendirerek görsel sanat çalışması oluşturur</t>
  </si>
  <si>
    <t>G.4.1.3. Görsel sanat çalışmasında kompozisyon birliğini oluşturmak için seçimler yapar.</t>
  </si>
  <si>
    <t>G.4.1.4. İki boyutlu yüzey üzerinde derinlik etkisi oluşturur.</t>
  </si>
  <si>
    <t>G.4.1.5. Gözleme dayalı çizimlerinde kontur çizgisini ve gölgeleme tekniklerini kullanır.</t>
  </si>
  <si>
    <t>G.4.1.6. Farklı materyalleri kullanarak üç boyutlu çalışmalar yapar.</t>
  </si>
  <si>
    <t>G.4.1.7. Görsel sanat çalışmalarını oluştururken sanat elemanları ve tasarım ilkelerini kullanır.</t>
  </si>
  <si>
    <t>G.4.2.1. Sanatçı ve zanaatkârın rollerini söyler.</t>
  </si>
  <si>
    <t>G.4.2.2. Türk kültürüne ve diğer kültürlere ait mimari yapıların belirgin özelliklerini karşılaştırır</t>
  </si>
  <si>
    <t>G.4.2.3. Farklı kültürlerde yapılmış sanat eserlerinin genel özelliklerini karşılaştırır.</t>
  </si>
  <si>
    <t>G.4.2.4. Müzedeki farklı kültürlere ait sanat eserlerindeki ortak özellikleri söyler.</t>
  </si>
  <si>
    <t>G.4.2.5. Görsel sanat alanındaki meslekleri söyler.</t>
  </si>
  <si>
    <t>G.4.3.1. Soyut, gerçekçi ve figüratif sanat eserleri arasındaki farkları açıklar.</t>
  </si>
  <si>
    <t>G.4.3.2. Bir sanat eserini seçmesindeki tercih sebebini açıklar.</t>
  </si>
  <si>
    <t>G.4.3.3. Estetik tercihlerin kişilere göre nasıl değiştiğini ifade eder.</t>
  </si>
  <si>
    <t>G.4.3.4. Görsel sanat alanındaki etik kurallara uyar.</t>
  </si>
  <si>
    <t>G.4.2.2. Türk kültürüne ve diğer kültürlere ait mimari yapıların belirgin özelliklerini karşılaştırır.</t>
  </si>
  <si>
    <t>4.1.1. Dinî ifadeleri, günlük konuşmalarda doğru ve yerinde kullanır.</t>
  </si>
  <si>
    <t>4.1.2 Tekbir ve salavatı söyler.</t>
  </si>
  <si>
    <t>4.1.3. Dilek ve dualarda kullanılan dinî ifadelere örnekler verir.</t>
  </si>
  <si>
    <t>4.1.4. Sübhaneke duasını okur, anlamını söyler.</t>
  </si>
  <si>
    <t>4.2.1. İslam’ın inanç esaslarını sıralar.</t>
  </si>
  <si>
    <t>4.2.İslam’ın şartlarını söyler.</t>
  </si>
  <si>
    <t>4.2. İslam’ın şartlarını söyler.</t>
  </si>
  <si>
    <t>4.2.3. Kur’an-ı Kerim’in iç düzeni ile ilgili kavramları tanımlar.</t>
  </si>
  <si>
    <t>4.2.4. Âmentü duasını okur, anlamını söyler.</t>
  </si>
  <si>
    <t>4.3.1. Bireyin güzel ahlaklı olmasında dinin rolünü fark eder.</t>
  </si>
  <si>
    <t>4.3.2. İnsani ilişkilerin gelişmesinde sevgi ve saygının önemini ve gerekliliğini savunur.</t>
  </si>
  <si>
    <t>4.3.3. Fâtiha suresini okur, anlamını söyler.</t>
  </si>
  <si>
    <t>4.4.1. Hz. Muhammed’in (s.a.v.) doğduğu çevrenin genel özelliklerini açıklar.</t>
  </si>
  <si>
    <t>4.4.2.Hz. Muhammed’in (s.a.v.) aile büyüklerini tanır.</t>
  </si>
  <si>
    <t>4. 4.3. Hz. Muhammed’in (s.a.v.) doğumu, çocukluk ve gençlik yıllarını özetler.</t>
  </si>
  <si>
    <t>4.4.4. Hz. Muhammed’in (s.a.v.) çocukluk ve gençlik yıllarındaki davranışlarını kendi hayatı ile ilişkilendirir.</t>
  </si>
  <si>
    <t>4.4.5. Hz. Muhammed’in (s.a.v.) Mekke ve Medine yıllarını özetler.</t>
  </si>
  <si>
    <t>4.4.6. Salli ve Barik dualarını okur, anlamını söyler.</t>
  </si>
  <si>
    <t>4.5.1. İslam dininin temizliğe verdiği öneme örnekler verir.</t>
  </si>
  <si>
    <t>4.5.2.Temiz ve düzenli olmaya özen gösterir.</t>
  </si>
  <si>
    <t>ARATATİL</t>
  </si>
  <si>
    <t>BEDEN EĞİTMİ VEOYUN</t>
  </si>
  <si>
    <t>İNGİLİZCE1</t>
  </si>
  <si>
    <t>BEDEN EĞİTİMİ VE OYUN1</t>
  </si>
  <si>
    <t>Mü.4.D.4. Öğrenilen müzikler aracılığıyla millî ve manevi bilinç kazanır.</t>
  </si>
  <si>
    <t>Mü.4.B.2. Müzikteki ses yüksekliklerini grafikle gösterir.</t>
  </si>
  <si>
    <t>Mü.4.B.5. Dinlediği müziklerdeki gürlük değişikliklerini fark eder.kullanarak ayırt eder.</t>
  </si>
  <si>
    <t>Mü.4.C.4. Farklı ritmik yapıdaki ezgilere uygun hareket eder.</t>
  </si>
  <si>
    <t>Mü.4.A.5. Müzik çalışmalarını sergiler.</t>
  </si>
  <si>
    <t>Mü.4.D.1. Müzik arşivi oluşturmanın önemini fark eder.</t>
  </si>
  <si>
    <t>Mü.4.D.2. Sınıfça ortak müzik arşivi oluşturur.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</si>
</sst>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F]d\ mmmm\ yyyy;@"/>
    <numFmt numFmtId="165" formatCode="[$-41F]d\ mmm\ yyyy;@"/>
  </numFmts>
  <fonts count="6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6"/>
      <name val="Arial"/>
      <family val="2"/>
      <charset val="162"/>
    </font>
    <font>
      <b/>
      <sz val="14"/>
      <name val="Arial"/>
      <family val="2"/>
      <charset val="162"/>
    </font>
    <font>
      <b/>
      <sz val="8"/>
      <name val="Arial"/>
      <family val="2"/>
      <charset val="162"/>
    </font>
    <font>
      <sz val="10"/>
      <name val="Arial"/>
      <family val="2"/>
      <charset val="162"/>
    </font>
    <font>
      <b/>
      <sz val="20"/>
      <name val="Arial"/>
      <family val="2"/>
      <charset val="162"/>
    </font>
    <font>
      <b/>
      <sz val="16"/>
      <name val="Arial"/>
      <family val="2"/>
      <charset val="162"/>
    </font>
    <font>
      <b/>
      <i/>
      <sz val="9"/>
      <name val="Arial"/>
      <family val="2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b/>
      <i/>
      <sz val="12"/>
      <name val="Arial"/>
      <family val="2"/>
      <charset val="162"/>
    </font>
    <font>
      <sz val="11"/>
      <name val="Arial"/>
      <family val="2"/>
      <charset val="162"/>
    </font>
    <font>
      <b/>
      <sz val="8"/>
      <color rgb="FFFF0000"/>
      <name val="Arial"/>
      <family val="2"/>
      <charset val="162"/>
    </font>
    <font>
      <sz val="8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Kayra"/>
      <family val="2"/>
      <charset val="162"/>
    </font>
    <font>
      <b/>
      <sz val="11"/>
      <color theme="1"/>
      <name val="Kayra"/>
      <family val="2"/>
      <charset val="162"/>
    </font>
    <font>
      <b/>
      <sz val="24"/>
      <name val="Arial"/>
      <family val="2"/>
      <charset val="162"/>
    </font>
    <font>
      <b/>
      <sz val="12"/>
      <name val="Arial"/>
      <family val="2"/>
      <charset val="162"/>
    </font>
    <font>
      <b/>
      <i/>
      <sz val="14"/>
      <name val="Arial"/>
      <family val="2"/>
      <charset val="162"/>
    </font>
    <font>
      <sz val="11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1"/>
      <name val="Arial"/>
      <family val="2"/>
      <charset val="162"/>
    </font>
    <font>
      <b/>
      <sz val="22"/>
      <color theme="1"/>
      <name val="Algerian"/>
      <family val="5"/>
    </font>
    <font>
      <b/>
      <sz val="20"/>
      <color theme="1"/>
      <name val="Algerian"/>
      <family val="5"/>
    </font>
    <font>
      <b/>
      <sz val="12"/>
      <color theme="3" tint="0.39997558519241921"/>
      <name val="Calibri"/>
      <family val="2"/>
      <charset val="162"/>
      <scheme val="minor"/>
    </font>
    <font>
      <sz val="12"/>
      <color theme="3" tint="0.39997558519241921"/>
      <name val="Calibri"/>
      <family val="2"/>
      <charset val="162"/>
      <scheme val="minor"/>
    </font>
    <font>
      <i/>
      <u/>
      <sz val="12"/>
      <color theme="3" tint="0.3999755851924192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  <font>
      <b/>
      <sz val="14"/>
      <color rgb="FFFF000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i/>
      <sz val="14"/>
      <name val="Calibri"/>
      <family val="2"/>
      <charset val="162"/>
      <scheme val="minor"/>
    </font>
    <font>
      <b/>
      <sz val="14"/>
      <name val="Algerian"/>
      <family val="5"/>
    </font>
    <font>
      <b/>
      <sz val="14"/>
      <color theme="1"/>
      <name val="Calibri"/>
      <family val="2"/>
      <charset val="162"/>
      <scheme val="minor"/>
    </font>
    <font>
      <b/>
      <sz val="13"/>
      <color theme="0"/>
      <name val="Arial"/>
      <family val="2"/>
      <charset val="162"/>
    </font>
    <font>
      <b/>
      <sz val="14"/>
      <color theme="0"/>
      <name val="Arial"/>
      <family val="2"/>
      <charset val="162"/>
    </font>
    <font>
      <b/>
      <sz val="14"/>
      <color theme="0"/>
      <name val="Kayra"/>
      <family val="2"/>
      <charset val="162"/>
    </font>
    <font>
      <b/>
      <i/>
      <sz val="11"/>
      <name val="Arial"/>
      <family val="2"/>
      <charset val="162"/>
    </font>
    <font>
      <b/>
      <sz val="6"/>
      <color indexed="8"/>
      <name val="Arial"/>
      <family val="2"/>
      <charset val="162"/>
    </font>
    <font>
      <i/>
      <u/>
      <sz val="14"/>
      <name val="Calibri"/>
      <family val="2"/>
      <charset val="162"/>
      <scheme val="minor"/>
    </font>
    <font>
      <i/>
      <u/>
      <sz val="14"/>
      <color rgb="FF7030A0"/>
      <name val="Calibri"/>
      <family val="2"/>
      <charset val="162"/>
      <scheme val="minor"/>
    </font>
    <font>
      <b/>
      <sz val="8"/>
      <name val="Kayra"/>
      <family val="2"/>
      <charset val="162"/>
    </font>
    <font>
      <b/>
      <sz val="16"/>
      <color theme="1"/>
      <name val="Bodoni MT"/>
      <family val="1"/>
    </font>
    <font>
      <sz val="4"/>
      <name val="Arial"/>
      <family val="2"/>
      <charset val="162"/>
    </font>
    <font>
      <sz val="5"/>
      <name val="Arial"/>
      <family val="2"/>
      <charset val="162"/>
    </font>
    <font>
      <b/>
      <i/>
      <sz val="12"/>
      <color theme="1"/>
      <name val="Arial"/>
      <family val="2"/>
      <charset val="162"/>
    </font>
    <font>
      <sz val="8"/>
      <name val="Calibri"/>
      <family val="2"/>
      <charset val="162"/>
      <scheme val="minor"/>
    </font>
    <font>
      <sz val="9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sz val="8"/>
      <color rgb="FFFF0000"/>
      <name val="Arial"/>
      <family val="2"/>
      <charset val="162"/>
    </font>
    <font>
      <b/>
      <sz val="6"/>
      <color rgb="FFFF0000"/>
      <name val="Arial"/>
      <family val="2"/>
      <charset val="162"/>
    </font>
    <font>
      <b/>
      <sz val="6"/>
      <color rgb="FFC00000"/>
      <name val="Arial"/>
      <family val="2"/>
      <charset val="162"/>
    </font>
    <font>
      <b/>
      <sz val="6"/>
      <name val="Arial"/>
      <family val="2"/>
      <charset val="162"/>
    </font>
    <font>
      <b/>
      <sz val="5"/>
      <name val="Arial"/>
      <family val="2"/>
      <charset val="162"/>
    </font>
    <font>
      <b/>
      <sz val="5"/>
      <color indexed="8"/>
      <name val="Arial"/>
      <family val="2"/>
      <charset val="162"/>
    </font>
  </fonts>
  <fills count="5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E8F2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89C18A"/>
        <bgColor indexed="64"/>
      </patternFill>
    </fill>
    <fill>
      <patternFill patternType="solid">
        <fgColor rgb="FF8EC48F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rgb="FF2760A5"/>
        <bgColor indexed="64"/>
      </patternFill>
    </fill>
    <fill>
      <patternFill patternType="solid">
        <fgColor rgb="FF7CA9E0"/>
        <bgColor indexed="64"/>
      </patternFill>
    </fill>
    <fill>
      <patternFill patternType="solid">
        <fgColor rgb="FF1F4C83"/>
        <bgColor indexed="64"/>
      </patternFill>
    </fill>
    <fill>
      <patternFill patternType="solid">
        <fgColor rgb="FF21C5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AA4D6"/>
        <bgColor indexed="64"/>
      </patternFill>
    </fill>
    <fill>
      <patternFill patternType="solid">
        <fgColor rgb="FFFFFF6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2FCBF5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99BCE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2" fillId="0" borderId="0" applyNumberFormat="0" applyFill="0" applyBorder="0" applyAlignment="0" applyProtection="0"/>
    <xf numFmtId="0" fontId="5" fillId="0" borderId="0"/>
  </cellStyleXfs>
  <cellXfs count="244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vertical="center"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" fillId="6" borderId="1" xfId="0" applyFont="1" applyFill="1" applyBorder="1"/>
    <xf numFmtId="164" fontId="1" fillId="0" borderId="1" xfId="0" applyNumberFormat="1" applyFont="1" applyBorder="1" applyAlignment="1" applyProtection="1">
      <alignment horizontal="center" vertical="center"/>
      <protection locked="0"/>
    </xf>
    <xf numFmtId="165" fontId="4" fillId="0" borderId="1" xfId="0" applyNumberFormat="1" applyFont="1" applyBorder="1" applyAlignment="1">
      <alignment horizontal="left" vertical="center" wrapText="1"/>
    </xf>
    <xf numFmtId="0" fontId="0" fillId="7" borderId="0" xfId="0" applyFill="1"/>
    <xf numFmtId="0" fontId="5" fillId="2" borderId="0" xfId="0" applyFont="1" applyFill="1"/>
    <xf numFmtId="0" fontId="0" fillId="8" borderId="0" xfId="0" applyFill="1"/>
    <xf numFmtId="0" fontId="4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0" fillId="17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2" fillId="11" borderId="1" xfId="0" applyNumberFormat="1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/>
    </xf>
    <xf numFmtId="1" fontId="2" fillId="12" borderId="1" xfId="0" applyNumberFormat="1" applyFont="1" applyFill="1" applyBorder="1" applyAlignment="1">
      <alignment horizontal="center" vertical="center" wrapText="1"/>
    </xf>
    <xf numFmtId="0" fontId="0" fillId="9" borderId="0" xfId="0" applyFill="1"/>
    <xf numFmtId="0" fontId="5" fillId="9" borderId="0" xfId="0" applyFont="1" applyFill="1"/>
    <xf numFmtId="14" fontId="1" fillId="18" borderId="1" xfId="0" applyNumberFormat="1" applyFont="1" applyFill="1" applyBorder="1" applyAlignment="1">
      <alignment horizontal="center" vertical="center"/>
    </xf>
    <xf numFmtId="164" fontId="1" fillId="18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" fontId="2" fillId="13" borderId="1" xfId="0" applyNumberFormat="1" applyFont="1" applyFill="1" applyBorder="1" applyAlignment="1">
      <alignment horizontal="center" vertical="center" wrapText="1"/>
    </xf>
    <xf numFmtId="1" fontId="2" fillId="14" borderId="1" xfId="0" applyNumberFormat="1" applyFont="1" applyFill="1" applyBorder="1" applyAlignment="1">
      <alignment horizontal="center" vertical="center" wrapText="1"/>
    </xf>
    <xf numFmtId="1" fontId="2" fillId="16" borderId="1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/>
    </xf>
    <xf numFmtId="1" fontId="4" fillId="19" borderId="1" xfId="0" applyNumberFormat="1" applyFont="1" applyFill="1" applyBorder="1" applyAlignment="1">
      <alignment horizontal="center" vertical="center" wrapText="1"/>
    </xf>
    <xf numFmtId="1" fontId="2" fillId="15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0" fontId="4" fillId="2" borderId="0" xfId="0" applyFont="1" applyFill="1"/>
    <xf numFmtId="0" fontId="9" fillId="2" borderId="0" xfId="0" applyFont="1" applyFill="1" applyAlignment="1">
      <alignment vertical="center" wrapText="1"/>
    </xf>
    <xf numFmtId="0" fontId="4" fillId="17" borderId="1" xfId="0" applyFont="1" applyFill="1" applyBorder="1" applyAlignment="1">
      <alignment horizontal="center" vertical="center" wrapText="1"/>
    </xf>
    <xf numFmtId="0" fontId="9" fillId="2" borderId="0" xfId="0" applyFont="1" applyFill="1"/>
    <xf numFmtId="0" fontId="14" fillId="0" borderId="0" xfId="0" applyFont="1"/>
    <xf numFmtId="0" fontId="0" fillId="23" borderId="0" xfId="0" applyFill="1"/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3" fillId="0" borderId="18" xfId="0" applyFont="1" applyBorder="1" applyAlignment="1">
      <alignment horizontal="left" vertical="center"/>
    </xf>
    <xf numFmtId="0" fontId="24" fillId="0" borderId="19" xfId="0" applyFont="1" applyBorder="1"/>
    <xf numFmtId="0" fontId="23" fillId="0" borderId="21" xfId="0" applyFont="1" applyBorder="1" applyAlignment="1">
      <alignment horizontal="left" vertical="center"/>
    </xf>
    <xf numFmtId="0" fontId="24" fillId="0" borderId="0" xfId="0" applyFont="1"/>
    <xf numFmtId="0" fontId="1" fillId="2" borderId="1" xfId="0" applyFont="1" applyFill="1" applyBorder="1" applyAlignment="1">
      <alignment horizontal="center"/>
    </xf>
    <xf numFmtId="0" fontId="2" fillId="27" borderId="0" xfId="0" applyFont="1" applyFill="1" applyAlignment="1">
      <alignment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29" borderId="1" xfId="0" applyNumberFormat="1" applyFont="1" applyFill="1" applyBorder="1" applyAlignment="1">
      <alignment horizontal="center" vertical="center" wrapText="1"/>
    </xf>
    <xf numFmtId="1" fontId="4" fillId="26" borderId="1" xfId="0" applyNumberFormat="1" applyFont="1" applyFill="1" applyBorder="1" applyAlignment="1">
      <alignment horizontal="center" vertical="center" wrapText="1"/>
    </xf>
    <xf numFmtId="1" fontId="9" fillId="13" borderId="1" xfId="0" applyNumberFormat="1" applyFont="1" applyFill="1" applyBorder="1" applyAlignment="1">
      <alignment horizontal="center" vertical="center" wrapText="1"/>
    </xf>
    <xf numFmtId="1" fontId="4" fillId="24" borderId="1" xfId="0" applyNumberFormat="1" applyFont="1" applyFill="1" applyBorder="1" applyAlignment="1">
      <alignment horizontal="center" vertical="center" wrapText="1"/>
    </xf>
    <xf numFmtId="0" fontId="33" fillId="2" borderId="0" xfId="0" applyFont="1" applyFill="1"/>
    <xf numFmtId="1" fontId="4" fillId="2" borderId="1" xfId="0" applyNumberFormat="1" applyFont="1" applyFill="1" applyBorder="1" applyAlignment="1">
      <alignment horizontal="center" vertical="center" wrapText="1"/>
    </xf>
    <xf numFmtId="0" fontId="33" fillId="0" borderId="0" xfId="0" applyFont="1"/>
    <xf numFmtId="0" fontId="1" fillId="27" borderId="1" xfId="0" applyFont="1" applyFill="1" applyBorder="1"/>
    <xf numFmtId="0" fontId="0" fillId="31" borderId="0" xfId="0" applyFill="1"/>
    <xf numFmtId="0" fontId="15" fillId="31" borderId="0" xfId="0" applyFont="1" applyFill="1"/>
    <xf numFmtId="0" fontId="32" fillId="31" borderId="0" xfId="1" applyFill="1"/>
    <xf numFmtId="1" fontId="2" fillId="32" borderId="1" xfId="0" applyNumberFormat="1" applyFont="1" applyFill="1" applyBorder="1" applyAlignment="1">
      <alignment horizontal="center" vertical="center" wrapText="1"/>
    </xf>
    <xf numFmtId="1" fontId="2" fillId="33" borderId="1" xfId="0" applyNumberFormat="1" applyFont="1" applyFill="1" applyBorder="1" applyAlignment="1">
      <alignment horizontal="center" vertical="center" wrapText="1"/>
    </xf>
    <xf numFmtId="1" fontId="2" fillId="34" borderId="1" xfId="0" applyNumberFormat="1" applyFont="1" applyFill="1" applyBorder="1" applyAlignment="1">
      <alignment horizontal="center" vertical="center" wrapText="1"/>
    </xf>
    <xf numFmtId="14" fontId="1" fillId="35" borderId="1" xfId="0" applyNumberFormat="1" applyFont="1" applyFill="1" applyBorder="1" applyAlignment="1">
      <alignment horizontal="center" vertical="center"/>
    </xf>
    <xf numFmtId="164" fontId="1" fillId="35" borderId="1" xfId="0" applyNumberFormat="1" applyFont="1" applyFill="1" applyBorder="1" applyAlignment="1">
      <alignment horizontal="center" vertical="center"/>
    </xf>
    <xf numFmtId="14" fontId="1" fillId="36" borderId="1" xfId="0" applyNumberFormat="1" applyFont="1" applyFill="1" applyBorder="1" applyAlignment="1">
      <alignment horizontal="center" vertical="center"/>
    </xf>
    <xf numFmtId="164" fontId="1" fillId="36" borderId="1" xfId="0" applyNumberFormat="1" applyFont="1" applyFill="1" applyBorder="1" applyAlignment="1">
      <alignment horizontal="center" vertical="center"/>
    </xf>
    <xf numFmtId="14" fontId="1" fillId="37" borderId="1" xfId="0" applyNumberFormat="1" applyFont="1" applyFill="1" applyBorder="1" applyAlignment="1">
      <alignment horizontal="center" vertical="center"/>
    </xf>
    <xf numFmtId="164" fontId="1" fillId="37" borderId="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0" fillId="38" borderId="0" xfId="0" applyFill="1"/>
    <xf numFmtId="1" fontId="2" fillId="40" borderId="1" xfId="0" applyNumberFormat="1" applyFont="1" applyFill="1" applyBorder="1" applyAlignment="1">
      <alignment horizontal="center" vertical="center" wrapText="1"/>
    </xf>
    <xf numFmtId="1" fontId="2" fillId="40" borderId="1" xfId="0" applyNumberFormat="1" applyFont="1" applyFill="1" applyBorder="1" applyAlignment="1">
      <alignment horizontal="center" vertical="top" wrapText="1"/>
    </xf>
    <xf numFmtId="1" fontId="9" fillId="40" borderId="1" xfId="0" applyNumberFormat="1" applyFont="1" applyFill="1" applyBorder="1" applyAlignment="1">
      <alignment horizontal="center" vertical="center" wrapText="1"/>
    </xf>
    <xf numFmtId="1" fontId="2" fillId="10" borderId="2" xfId="0" applyNumberFormat="1" applyFont="1" applyFill="1" applyBorder="1" applyAlignment="1">
      <alignment horizontal="center" vertical="center" wrapText="1"/>
    </xf>
    <xf numFmtId="1" fontId="2" fillId="41" borderId="2" xfId="0" applyNumberFormat="1" applyFont="1" applyFill="1" applyBorder="1" applyAlignment="1">
      <alignment horizontal="center" vertical="center" wrapText="1"/>
    </xf>
    <xf numFmtId="1" fontId="2" fillId="41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2" fillId="43" borderId="1" xfId="0" applyNumberFormat="1" applyFont="1" applyFill="1" applyBorder="1" applyAlignment="1">
      <alignment horizontal="center" vertical="center" wrapText="1"/>
    </xf>
    <xf numFmtId="1" fontId="2" fillId="44" borderId="1" xfId="0" applyNumberFormat="1" applyFont="1" applyFill="1" applyBorder="1" applyAlignment="1">
      <alignment horizontal="center" vertical="center" wrapText="1"/>
    </xf>
    <xf numFmtId="0" fontId="0" fillId="45" borderId="0" xfId="0" applyFill="1"/>
    <xf numFmtId="0" fontId="0" fillId="47" borderId="0" xfId="0" applyFill="1"/>
    <xf numFmtId="1" fontId="2" fillId="49" borderId="1" xfId="0" applyNumberFormat="1" applyFont="1" applyFill="1" applyBorder="1" applyAlignment="1">
      <alignment horizontal="center" vertical="center" wrapText="1"/>
    </xf>
    <xf numFmtId="1" fontId="2" fillId="22" borderId="1" xfId="0" applyNumberFormat="1" applyFont="1" applyFill="1" applyBorder="1" applyAlignment="1">
      <alignment horizontal="center" vertical="center" wrapText="1"/>
    </xf>
    <xf numFmtId="0" fontId="0" fillId="40" borderId="0" xfId="0" applyFill="1"/>
    <xf numFmtId="164" fontId="1" fillId="40" borderId="0" xfId="0" applyNumberFormat="1" applyFont="1" applyFill="1" applyAlignment="1">
      <alignment horizontal="center"/>
    </xf>
    <xf numFmtId="0" fontId="7" fillId="40" borderId="0" xfId="0" applyFont="1" applyFill="1" applyAlignment="1">
      <alignment horizontal="center"/>
    </xf>
    <xf numFmtId="0" fontId="8" fillId="40" borderId="0" xfId="0" applyFont="1" applyFill="1" applyAlignment="1">
      <alignment horizontal="center"/>
    </xf>
    <xf numFmtId="0" fontId="9" fillId="40" borderId="0" xfId="0" applyFont="1" applyFill="1" applyAlignment="1">
      <alignment horizontal="center" vertical="distributed"/>
    </xf>
    <xf numFmtId="0" fontId="24" fillId="40" borderId="0" xfId="0" applyFont="1" applyFill="1"/>
    <xf numFmtId="0" fontId="0" fillId="40" borderId="5" xfId="0" applyFill="1" applyBorder="1"/>
    <xf numFmtId="164" fontId="1" fillId="40" borderId="0" xfId="0" applyNumberFormat="1" applyFont="1" applyFill="1"/>
    <xf numFmtId="0" fontId="0" fillId="42" borderId="6" xfId="0" applyFill="1" applyBorder="1"/>
    <xf numFmtId="0" fontId="0" fillId="42" borderId="7" xfId="0" applyFill="1" applyBorder="1"/>
    <xf numFmtId="0" fontId="0" fillId="42" borderId="0" xfId="0" applyFill="1"/>
    <xf numFmtId="0" fontId="0" fillId="42" borderId="8" xfId="0" applyFill="1" applyBorder="1"/>
    <xf numFmtId="0" fontId="0" fillId="42" borderId="9" xfId="0" applyFill="1" applyBorder="1"/>
    <xf numFmtId="0" fontId="0" fillId="42" borderId="0" xfId="0" applyFill="1" applyProtection="1">
      <protection locked="0"/>
    </xf>
    <xf numFmtId="0" fontId="0" fillId="42" borderId="10" xfId="0" applyFill="1" applyBorder="1"/>
    <xf numFmtId="0" fontId="6" fillId="42" borderId="7" xfId="0" applyFont="1" applyFill="1" applyBorder="1" applyProtection="1">
      <protection locked="0"/>
    </xf>
    <xf numFmtId="0" fontId="0" fillId="42" borderId="7" xfId="0" applyFill="1" applyBorder="1" applyProtection="1">
      <protection locked="0"/>
    </xf>
    <xf numFmtId="0" fontId="6" fillId="42" borderId="8" xfId="0" applyFont="1" applyFill="1" applyBorder="1" applyProtection="1">
      <protection locked="0"/>
    </xf>
    <xf numFmtId="0" fontId="6" fillId="42" borderId="0" xfId="0" applyFont="1" applyFill="1"/>
    <xf numFmtId="0" fontId="6" fillId="42" borderId="5" xfId="0" applyFont="1" applyFill="1" applyBorder="1" applyProtection="1">
      <protection locked="0"/>
    </xf>
    <xf numFmtId="0" fontId="0" fillId="42" borderId="5" xfId="0" applyFill="1" applyBorder="1" applyProtection="1">
      <protection locked="0"/>
    </xf>
    <xf numFmtId="0" fontId="6" fillId="42" borderId="11" xfId="0" applyFont="1" applyFill="1" applyBorder="1" applyProtection="1">
      <protection locked="0"/>
    </xf>
    <xf numFmtId="0" fontId="28" fillId="42" borderId="0" xfId="0" applyFont="1" applyFill="1" applyAlignment="1">
      <alignment horizontal="center" vertical="center" wrapText="1"/>
    </xf>
    <xf numFmtId="0" fontId="0" fillId="42" borderId="0" xfId="0" applyFill="1" applyAlignment="1">
      <alignment wrapText="1"/>
    </xf>
    <xf numFmtId="1" fontId="2" fillId="12" borderId="16" xfId="0" applyNumberFormat="1" applyFont="1" applyFill="1" applyBorder="1" applyAlignment="1">
      <alignment horizontal="center" vertical="center" wrapText="1"/>
    </xf>
    <xf numFmtId="1" fontId="2" fillId="12" borderId="17" xfId="0" applyNumberFormat="1" applyFont="1" applyFill="1" applyBorder="1" applyAlignment="1">
      <alignment horizontal="center" vertical="center" wrapText="1"/>
    </xf>
    <xf numFmtId="1" fontId="9" fillId="51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" fontId="2" fillId="52" borderId="1" xfId="0" applyNumberFormat="1" applyFont="1" applyFill="1" applyBorder="1" applyAlignment="1">
      <alignment horizontal="center" vertical="center" wrapText="1"/>
    </xf>
    <xf numFmtId="1" fontId="2" fillId="45" borderId="1" xfId="0" applyNumberFormat="1" applyFont="1" applyFill="1" applyBorder="1" applyAlignment="1">
      <alignment horizontal="center" vertical="center" wrapText="1"/>
    </xf>
    <xf numFmtId="0" fontId="2" fillId="52" borderId="1" xfId="0" applyFont="1" applyFill="1" applyBorder="1" applyAlignment="1">
      <alignment vertical="center" wrapText="1"/>
    </xf>
    <xf numFmtId="0" fontId="2" fillId="52" borderId="1" xfId="0" applyFont="1" applyFill="1" applyBorder="1" applyAlignment="1">
      <alignment horizontal="justify" vertical="center" wrapText="1"/>
    </xf>
    <xf numFmtId="1" fontId="2" fillId="53" borderId="1" xfId="0" applyNumberFormat="1" applyFont="1" applyFill="1" applyBorder="1" applyAlignment="1">
      <alignment horizontal="center" vertical="center" wrapText="1"/>
    </xf>
    <xf numFmtId="0" fontId="44" fillId="41" borderId="1" xfId="0" applyFont="1" applyFill="1" applyBorder="1" applyAlignment="1">
      <alignment vertical="center" wrapText="1"/>
    </xf>
    <xf numFmtId="0" fontId="44" fillId="41" borderId="1" xfId="0" applyFont="1" applyFill="1" applyBorder="1" applyAlignment="1">
      <alignment horizontal="justify" vertical="center" wrapText="1"/>
    </xf>
    <xf numFmtId="0" fontId="32" fillId="0" borderId="0" xfId="1"/>
    <xf numFmtId="1" fontId="2" fillId="45" borderId="0" xfId="0" applyNumberFormat="1" applyFont="1" applyFill="1" applyAlignment="1">
      <alignment horizontal="center" vertical="center" wrapText="1"/>
    </xf>
    <xf numFmtId="1" fontId="50" fillId="12" borderId="1" xfId="0" applyNumberFormat="1" applyFont="1" applyFill="1" applyBorder="1" applyAlignment="1">
      <alignment horizontal="center" vertical="center" wrapText="1"/>
    </xf>
    <xf numFmtId="1" fontId="2" fillId="11" borderId="1" xfId="0" applyNumberFormat="1" applyFont="1" applyFill="1" applyBorder="1" applyAlignment="1">
      <alignment horizontal="left" vertical="center" wrapText="1"/>
    </xf>
    <xf numFmtId="1" fontId="10" fillId="24" borderId="1" xfId="0" applyNumberFormat="1" applyFont="1" applyFill="1" applyBorder="1" applyAlignment="1">
      <alignment horizontal="center" vertical="center" wrapText="1"/>
    </xf>
    <xf numFmtId="1" fontId="53" fillId="12" borderId="1" xfId="0" applyNumberFormat="1" applyFont="1" applyFill="1" applyBorder="1" applyAlignment="1">
      <alignment horizontal="center" vertical="center" wrapText="1"/>
    </xf>
    <xf numFmtId="0" fontId="54" fillId="2" borderId="0" xfId="0" applyFont="1" applyFill="1" applyAlignment="1">
      <alignment vertical="center"/>
    </xf>
    <xf numFmtId="0" fontId="54" fillId="0" borderId="0" xfId="0" applyFont="1" applyAlignment="1">
      <alignment vertical="center"/>
    </xf>
    <xf numFmtId="1" fontId="55" fillId="51" borderId="1" xfId="0" applyNumberFormat="1" applyFont="1" applyFill="1" applyBorder="1" applyAlignment="1">
      <alignment horizontal="center" vertical="center" wrapText="1"/>
    </xf>
    <xf numFmtId="1" fontId="9" fillId="55" borderId="1" xfId="0" applyNumberFormat="1" applyFont="1" applyFill="1" applyBorder="1" applyAlignment="1">
      <alignment horizontal="center" vertical="center" wrapText="1"/>
    </xf>
    <xf numFmtId="1" fontId="56" fillId="11" borderId="1" xfId="0" applyNumberFormat="1" applyFont="1" applyFill="1" applyBorder="1" applyAlignment="1">
      <alignment horizontal="center" vertical="center" wrapText="1"/>
    </xf>
    <xf numFmtId="1" fontId="13" fillId="40" borderId="1" xfId="0" applyNumberFormat="1" applyFont="1" applyFill="1" applyBorder="1" applyAlignment="1">
      <alignment horizontal="center" vertical="center" wrapText="1"/>
    </xf>
    <xf numFmtId="1" fontId="56" fillId="22" borderId="1" xfId="0" applyNumberFormat="1" applyFont="1" applyFill="1" applyBorder="1" applyAlignment="1">
      <alignment horizontal="center" vertical="center" wrapText="1"/>
    </xf>
    <xf numFmtId="1" fontId="56" fillId="12" borderId="1" xfId="0" applyNumberFormat="1" applyFont="1" applyFill="1" applyBorder="1" applyAlignment="1">
      <alignment horizontal="center" vertical="center" wrapText="1"/>
    </xf>
    <xf numFmtId="1" fontId="57" fillId="12" borderId="1" xfId="0" applyNumberFormat="1" applyFont="1" applyFill="1" applyBorder="1" applyAlignment="1">
      <alignment horizontal="center" vertical="center" wrapText="1"/>
    </xf>
    <xf numFmtId="1" fontId="2" fillId="12" borderId="15" xfId="0" applyNumberFormat="1" applyFont="1" applyFill="1" applyBorder="1" applyAlignment="1">
      <alignment horizontal="center" vertical="center" wrapText="1"/>
    </xf>
    <xf numFmtId="1" fontId="58" fillId="41" borderId="1" xfId="0" applyNumberFormat="1" applyFont="1" applyFill="1" applyBorder="1" applyAlignment="1">
      <alignment horizontal="center" vertical="center" wrapText="1"/>
    </xf>
    <xf numFmtId="1" fontId="59" fillId="41" borderId="1" xfId="0" applyNumberFormat="1" applyFont="1" applyFill="1" applyBorder="1" applyAlignment="1">
      <alignment horizontal="center" vertical="center" wrapText="1"/>
    </xf>
    <xf numFmtId="0" fontId="60" fillId="41" borderId="1" xfId="0" applyFont="1" applyFill="1" applyBorder="1" applyAlignment="1">
      <alignment vertical="center" wrapText="1"/>
    </xf>
    <xf numFmtId="0" fontId="56" fillId="41" borderId="1" xfId="0" applyFont="1" applyFill="1" applyBorder="1" applyAlignment="1">
      <alignment vertical="center" wrapText="1"/>
    </xf>
    <xf numFmtId="0" fontId="56" fillId="41" borderId="1" xfId="0" applyFont="1" applyFill="1" applyBorder="1" applyAlignment="1">
      <alignment horizontal="center" vertical="center" wrapText="1"/>
    </xf>
    <xf numFmtId="1" fontId="56" fillId="45" borderId="1" xfId="0" applyNumberFormat="1" applyFont="1" applyFill="1" applyBorder="1" applyAlignment="1">
      <alignment horizontal="center" vertical="center" wrapText="1"/>
    </xf>
    <xf numFmtId="1" fontId="2" fillId="10" borderId="1" xfId="0" applyNumberFormat="1" applyFont="1" applyFill="1" applyBorder="1" applyAlignment="1">
      <alignment horizontal="left" vertical="center" wrapText="1"/>
    </xf>
    <xf numFmtId="1" fontId="4" fillId="10" borderId="1" xfId="0" applyNumberFormat="1" applyFont="1" applyFill="1" applyBorder="1" applyAlignment="1">
      <alignment horizontal="center" vertical="center" wrapText="1"/>
    </xf>
    <xf numFmtId="1" fontId="4" fillId="10" borderId="2" xfId="0" applyNumberFormat="1" applyFont="1" applyFill="1" applyBorder="1" applyAlignment="1">
      <alignment horizontal="center" vertical="center" wrapText="1"/>
    </xf>
    <xf numFmtId="1" fontId="58" fillId="52" borderId="1" xfId="0" applyNumberFormat="1" applyFont="1" applyFill="1" applyBorder="1" applyAlignment="1">
      <alignment horizontal="center" vertical="center" wrapText="1"/>
    </xf>
    <xf numFmtId="0" fontId="58" fillId="52" borderId="1" xfId="0" applyFont="1" applyFill="1" applyBorder="1" applyAlignment="1">
      <alignment horizontal="center" vertical="center" wrapText="1"/>
    </xf>
    <xf numFmtId="1" fontId="56" fillId="16" borderId="1" xfId="0" applyNumberFormat="1" applyFont="1" applyFill="1" applyBorder="1" applyAlignment="1">
      <alignment horizontal="center" vertical="center" wrapText="1"/>
    </xf>
    <xf numFmtId="1" fontId="13" fillId="51" borderId="1" xfId="0" applyNumberFormat="1" applyFont="1" applyFill="1" applyBorder="1" applyAlignment="1">
      <alignment horizontal="center" vertical="center" wrapText="1"/>
    </xf>
    <xf numFmtId="1" fontId="13" fillId="13" borderId="1" xfId="0" applyNumberFormat="1" applyFont="1" applyFill="1" applyBorder="1" applyAlignment="1">
      <alignment horizontal="center" vertical="center" wrapText="1"/>
    </xf>
    <xf numFmtId="164" fontId="42" fillId="48" borderId="1" xfId="0" applyNumberFormat="1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40" fillId="48" borderId="17" xfId="0" applyNumberFormat="1" applyFont="1" applyFill="1" applyBorder="1" applyAlignment="1">
      <alignment horizontal="center" textRotation="66"/>
    </xf>
    <xf numFmtId="164" fontId="40" fillId="48" borderId="15" xfId="0" applyNumberFormat="1" applyFont="1" applyFill="1" applyBorder="1" applyAlignment="1">
      <alignment horizontal="center" textRotation="66"/>
    </xf>
    <xf numFmtId="164" fontId="40" fillId="48" borderId="16" xfId="0" applyNumberFormat="1" applyFont="1" applyFill="1" applyBorder="1" applyAlignment="1">
      <alignment horizontal="center" textRotation="66"/>
    </xf>
    <xf numFmtId="0" fontId="12" fillId="54" borderId="1" xfId="0" applyFont="1" applyFill="1" applyBorder="1" applyAlignment="1">
      <alignment horizontal="center" vertical="center" wrapText="1"/>
    </xf>
    <xf numFmtId="0" fontId="11" fillId="21" borderId="1" xfId="0" applyFont="1" applyFill="1" applyBorder="1" applyAlignment="1">
      <alignment horizontal="center" vertical="center" wrapText="1"/>
    </xf>
    <xf numFmtId="0" fontId="11" fillId="24" borderId="1" xfId="0" applyFont="1" applyFill="1" applyBorder="1" applyAlignment="1">
      <alignment horizontal="center"/>
    </xf>
    <xf numFmtId="0" fontId="41" fillId="48" borderId="16" xfId="0" applyFont="1" applyFill="1" applyBorder="1" applyAlignment="1">
      <alignment horizontal="center" vertical="center" textRotation="60"/>
    </xf>
    <xf numFmtId="0" fontId="41" fillId="48" borderId="1" xfId="0" applyFont="1" applyFill="1" applyBorder="1" applyAlignment="1">
      <alignment horizontal="center" vertical="center" textRotation="60"/>
    </xf>
    <xf numFmtId="0" fontId="51" fillId="24" borderId="1" xfId="0" applyFont="1" applyFill="1" applyBorder="1" applyAlignment="1">
      <alignment horizontal="center" vertical="center" wrapText="1"/>
    </xf>
    <xf numFmtId="0" fontId="12" fillId="46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17" borderId="13" xfId="0" applyFont="1" applyFill="1" applyBorder="1" applyAlignment="1" applyProtection="1">
      <alignment horizontal="center" vertical="center"/>
      <protection locked="0"/>
    </xf>
    <xf numFmtId="0" fontId="7" fillId="17" borderId="12" xfId="0" applyFont="1" applyFill="1" applyBorder="1" applyAlignment="1" applyProtection="1">
      <alignment horizontal="center" vertical="center"/>
      <protection locked="0"/>
    </xf>
    <xf numFmtId="0" fontId="18" fillId="24" borderId="13" xfId="0" applyFont="1" applyFill="1" applyBorder="1" applyAlignment="1" applyProtection="1">
      <alignment horizontal="center" vertical="center"/>
      <protection locked="0"/>
    </xf>
    <xf numFmtId="0" fontId="18" fillId="24" borderId="12" xfId="0" applyFont="1" applyFill="1" applyBorder="1" applyAlignment="1" applyProtection="1">
      <alignment horizontal="center" vertical="center"/>
      <protection locked="0"/>
    </xf>
    <xf numFmtId="164" fontId="42" fillId="48" borderId="4" xfId="0" applyNumberFormat="1" applyFont="1" applyFill="1" applyBorder="1" applyAlignment="1">
      <alignment horizontal="center"/>
    </xf>
    <xf numFmtId="0" fontId="48" fillId="42" borderId="0" xfId="0" applyFont="1" applyFill="1" applyAlignment="1">
      <alignment horizontal="center" vertical="center" wrapText="1"/>
    </xf>
    <xf numFmtId="0" fontId="43" fillId="39" borderId="1" xfId="0" applyFont="1" applyFill="1" applyBorder="1" applyAlignment="1">
      <alignment horizontal="center" vertical="center" wrapText="1"/>
    </xf>
    <xf numFmtId="0" fontId="11" fillId="39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51" fillId="4" borderId="1" xfId="0" applyFont="1" applyFill="1" applyBorder="1" applyAlignment="1">
      <alignment horizontal="center"/>
    </xf>
    <xf numFmtId="0" fontId="12" fillId="27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20" borderId="1" xfId="0" applyFont="1" applyFill="1" applyBorder="1" applyAlignment="1">
      <alignment horizontal="center" vertical="center" wrapText="1"/>
    </xf>
    <xf numFmtId="0" fontId="11" fillId="22" borderId="1" xfId="0" applyFont="1" applyFill="1" applyBorder="1" applyAlignment="1">
      <alignment horizontal="center" vertical="center" wrapText="1"/>
    </xf>
    <xf numFmtId="0" fontId="12" fillId="39" borderId="1" xfId="0" applyFont="1" applyFill="1" applyBorder="1" applyAlignment="1">
      <alignment horizontal="center" vertical="center" wrapText="1"/>
    </xf>
    <xf numFmtId="0" fontId="11" fillId="40" borderId="1" xfId="0" applyFont="1" applyFill="1" applyBorder="1" applyAlignment="1">
      <alignment horizontal="center" vertical="center" wrapText="1"/>
    </xf>
    <xf numFmtId="0" fontId="11" fillId="28" borderId="1" xfId="0" applyFont="1" applyFill="1" applyBorder="1" applyAlignment="1">
      <alignment horizontal="center" vertical="center" wrapText="1"/>
    </xf>
    <xf numFmtId="0" fontId="12" fillId="28" borderId="1" xfId="0" applyFont="1" applyFill="1" applyBorder="1" applyAlignment="1">
      <alignment horizontal="center" vertical="center" wrapText="1"/>
    </xf>
    <xf numFmtId="0" fontId="51" fillId="42" borderId="1" xfId="0" applyFont="1" applyFill="1" applyBorder="1" applyAlignment="1">
      <alignment horizontal="center"/>
    </xf>
    <xf numFmtId="0" fontId="12" fillId="40" borderId="1" xfId="0" applyFont="1" applyFill="1" applyBorder="1" applyAlignment="1">
      <alignment horizontal="center" vertical="center" wrapText="1"/>
    </xf>
    <xf numFmtId="0" fontId="20" fillId="21" borderId="1" xfId="0" applyFont="1" applyFill="1" applyBorder="1" applyAlignment="1">
      <alignment horizontal="center" vertical="center" wrapText="1"/>
    </xf>
    <xf numFmtId="0" fontId="12" fillId="50" borderId="1" xfId="0" applyFont="1" applyFill="1" applyBorder="1" applyAlignment="1">
      <alignment horizontal="center" vertical="center" wrapText="1"/>
    </xf>
    <xf numFmtId="0" fontId="11" fillId="25" borderId="1" xfId="0" applyFont="1" applyFill="1" applyBorder="1" applyAlignment="1">
      <alignment horizontal="center" vertical="center" wrapText="1"/>
    </xf>
    <xf numFmtId="0" fontId="51" fillId="42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30" borderId="1" xfId="0" applyFont="1" applyFill="1" applyBorder="1" applyAlignment="1">
      <alignment horizontal="center" vertical="center" wrapText="1"/>
    </xf>
    <xf numFmtId="0" fontId="27" fillId="40" borderId="0" xfId="0" applyFont="1" applyFill="1" applyAlignment="1">
      <alignment horizontal="center" vertical="center" wrapText="1"/>
    </xf>
    <xf numFmtId="0" fontId="19" fillId="2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9" fillId="27" borderId="1" xfId="0" applyFont="1" applyFill="1" applyBorder="1" applyAlignment="1">
      <alignment horizontal="center"/>
    </xf>
    <xf numFmtId="0" fontId="26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" fillId="17" borderId="2" xfId="0" applyFont="1" applyFill="1" applyBorder="1" applyAlignment="1">
      <alignment horizontal="center" vertical="center" wrapText="1"/>
    </xf>
    <xf numFmtId="0" fontId="2" fillId="17" borderId="4" xfId="0" applyFont="1" applyFill="1" applyBorder="1" applyAlignment="1">
      <alignment horizontal="center" vertical="center" wrapText="1"/>
    </xf>
    <xf numFmtId="0" fontId="34" fillId="46" borderId="2" xfId="0" applyFont="1" applyFill="1" applyBorder="1" applyAlignment="1">
      <alignment horizontal="left"/>
    </xf>
    <xf numFmtId="0" fontId="34" fillId="46" borderId="4" xfId="0" applyFont="1" applyFill="1" applyBorder="1" applyAlignment="1">
      <alignment horizontal="left"/>
    </xf>
    <xf numFmtId="0" fontId="47" fillId="24" borderId="2" xfId="0" applyFont="1" applyFill="1" applyBorder="1" applyAlignment="1" applyProtection="1">
      <alignment horizontal="left"/>
      <protection locked="0"/>
    </xf>
    <xf numFmtId="0" fontId="17" fillId="24" borderId="3" xfId="0" applyFont="1" applyFill="1" applyBorder="1" applyAlignment="1" applyProtection="1">
      <alignment horizontal="left"/>
      <protection locked="0"/>
    </xf>
    <xf numFmtId="0" fontId="17" fillId="24" borderId="4" xfId="0" applyFont="1" applyFill="1" applyBorder="1" applyAlignment="1" applyProtection="1">
      <alignment horizontal="left"/>
      <protection locked="0"/>
    </xf>
    <xf numFmtId="0" fontId="38" fillId="25" borderId="2" xfId="0" applyFont="1" applyFill="1" applyBorder="1" applyAlignment="1" applyProtection="1">
      <alignment horizontal="left"/>
      <protection locked="0"/>
    </xf>
    <xf numFmtId="0" fontId="39" fillId="25" borderId="3" xfId="0" applyFont="1" applyFill="1" applyBorder="1" applyAlignment="1" applyProtection="1">
      <alignment horizontal="left"/>
      <protection locked="0"/>
    </xf>
    <xf numFmtId="0" fontId="39" fillId="25" borderId="4" xfId="0" applyFont="1" applyFill="1" applyBorder="1" applyAlignment="1" applyProtection="1">
      <alignment horizontal="left"/>
      <protection locked="0"/>
    </xf>
    <xf numFmtId="0" fontId="16" fillId="17" borderId="2" xfId="0" applyFont="1" applyFill="1" applyBorder="1" applyAlignment="1" applyProtection="1">
      <alignment horizontal="left"/>
      <protection locked="0"/>
    </xf>
    <xf numFmtId="0" fontId="17" fillId="17" borderId="3" xfId="0" applyFont="1" applyFill="1" applyBorder="1" applyAlignment="1" applyProtection="1">
      <alignment horizontal="left"/>
      <protection locked="0"/>
    </xf>
    <xf numFmtId="0" fontId="17" fillId="17" borderId="4" xfId="0" applyFont="1" applyFill="1" applyBorder="1" applyAlignment="1" applyProtection="1">
      <alignment horizontal="left"/>
      <protection locked="0"/>
    </xf>
    <xf numFmtId="0" fontId="25" fillId="0" borderId="21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0" fillId="0" borderId="21" xfId="0" applyBorder="1" applyAlignment="1">
      <alignment wrapText="1"/>
    </xf>
    <xf numFmtId="0" fontId="0" fillId="0" borderId="0" xfId="0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35" fillId="0" borderId="19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</cellXfs>
  <cellStyles count="3">
    <cellStyle name="Köprü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0000"/>
      <color rgb="FFC6DAF2"/>
      <color rgb="FF99BCE7"/>
      <color rgb="FF9AA4D6"/>
      <color rgb="FF66FF33"/>
      <color rgb="FFFFFF61"/>
      <color rgb="FF993366"/>
      <color rgb="FFCC99FF"/>
      <color rgb="FF969BDA"/>
      <color rgb="FF668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Spin" dx="16" fmlaLink="$G$4" max="40" min="1" page="10"/>
</file>

<file path=xl/ctrlProps/ctrlProp2.xml><?xml version="1.0" encoding="utf-8"?>
<formControlPr xmlns="http://schemas.microsoft.com/office/spreadsheetml/2009/9/main" objectType="Drop" dropLines="30" dropStyle="combo" dx="22" fmlaLink="$G$4" fmlaRange="trhg!$B$10:$B$45" sel="1" val="6"/>
</file>

<file path=xl/ctrlProps/ctrlProp3.xml><?xml version="1.0" encoding="utf-8"?>
<formControlPr xmlns="http://schemas.microsoft.com/office/spreadsheetml/2009/9/main" objectType="Drop" dropLines="30" dropStyle="combo" dx="22" fmlaLink="$G$4" fmlaRange="trhg!$H$10:$H$45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ana!A1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ana!A1"/><Relationship Id="rId1" Type="http://schemas.openxmlformats.org/officeDocument/2006/relationships/hyperlink" Target="#ANASAYFA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ana!A1"/><Relationship Id="rId1" Type="http://schemas.openxmlformats.org/officeDocument/2006/relationships/hyperlink" Target="#ANASAYFA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hyperlink" Target="#sb!A1"/><Relationship Id="rId13" Type="http://schemas.openxmlformats.org/officeDocument/2006/relationships/hyperlink" Target="#mz!A1"/><Relationship Id="rId18" Type="http://schemas.openxmlformats.org/officeDocument/2006/relationships/hyperlink" Target="#topk!A1"/><Relationship Id="rId26" Type="http://schemas.openxmlformats.org/officeDocument/2006/relationships/image" Target="../media/image15.png"/><Relationship Id="rId3" Type="http://schemas.openxmlformats.org/officeDocument/2006/relationships/hyperlink" Target="#trhg!A1"/><Relationship Id="rId21" Type="http://schemas.openxmlformats.org/officeDocument/2006/relationships/hyperlink" Target="#HDPO!A1"/><Relationship Id="rId7" Type="http://schemas.openxmlformats.org/officeDocument/2006/relationships/image" Target="../media/image9.jpeg"/><Relationship Id="rId12" Type="http://schemas.openxmlformats.org/officeDocument/2006/relationships/hyperlink" Target="#gs!A1"/><Relationship Id="rId17" Type="http://schemas.openxmlformats.org/officeDocument/2006/relationships/image" Target="../media/image12.jpeg"/><Relationship Id="rId25" Type="http://schemas.openxmlformats.org/officeDocument/2006/relationships/hyperlink" Target="#dkab!A1"/><Relationship Id="rId2" Type="http://schemas.microsoft.com/office/2007/relationships/hdphoto" Target="../media/hdphoto1.wdp"/><Relationship Id="rId16" Type="http://schemas.openxmlformats.org/officeDocument/2006/relationships/hyperlink" Target="#ih!A1"/><Relationship Id="rId20" Type="http://schemas.openxmlformats.org/officeDocument/2006/relationships/hyperlink" Target="#OKU!A1"/><Relationship Id="rId29" Type="http://schemas.openxmlformats.org/officeDocument/2006/relationships/hyperlink" Target="#tg!A1"/><Relationship Id="rId1" Type="http://schemas.openxmlformats.org/officeDocument/2006/relationships/image" Target="../media/image6.png"/><Relationship Id="rId6" Type="http://schemas.openxmlformats.org/officeDocument/2006/relationships/image" Target="../media/image8.jpeg"/><Relationship Id="rId11" Type="http://schemas.openxmlformats.org/officeDocument/2006/relationships/hyperlink" Target="#mtm!A1"/><Relationship Id="rId24" Type="http://schemas.openxmlformats.org/officeDocument/2006/relationships/image" Target="../media/image14.jpeg"/><Relationship Id="rId5" Type="http://schemas.openxmlformats.org/officeDocument/2006/relationships/hyperlink" Target="#sd!A1"/><Relationship Id="rId15" Type="http://schemas.openxmlformats.org/officeDocument/2006/relationships/hyperlink" Target="#oyfe!A1"/><Relationship Id="rId23" Type="http://schemas.openxmlformats.org/officeDocument/2006/relationships/hyperlink" Target="#ing!A1"/><Relationship Id="rId28" Type="http://schemas.openxmlformats.org/officeDocument/2006/relationships/hyperlink" Target="#fb!A1"/><Relationship Id="rId10" Type="http://schemas.openxmlformats.org/officeDocument/2006/relationships/image" Target="../media/image10.jpeg"/><Relationship Id="rId19" Type="http://schemas.openxmlformats.org/officeDocument/2006/relationships/image" Target="../media/image13.jpeg"/><Relationship Id="rId4" Type="http://schemas.openxmlformats.org/officeDocument/2006/relationships/image" Target="../media/image7.jpeg"/><Relationship Id="rId9" Type="http://schemas.openxmlformats.org/officeDocument/2006/relationships/hyperlink" Target="#tr!A1"/><Relationship Id="rId14" Type="http://schemas.openxmlformats.org/officeDocument/2006/relationships/image" Target="../media/image11.jpeg"/><Relationship Id="rId22" Type="http://schemas.openxmlformats.org/officeDocument/2006/relationships/hyperlink" Target="https://www.youtube.com/watch?v=e54OGuAavsk" TargetMode="External"/><Relationship Id="rId27" Type="http://schemas.microsoft.com/office/2007/relationships/hdphoto" Target="../media/hdphoto2.wdp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6.png"/><Relationship Id="rId1" Type="http://schemas.openxmlformats.org/officeDocument/2006/relationships/hyperlink" Target="#an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261937</xdr:colOff>
      <xdr:row>2</xdr:row>
      <xdr:rowOff>23812</xdr:rowOff>
    </xdr:from>
    <xdr:to>
      <xdr:col>4</xdr:col>
      <xdr:colOff>849271</xdr:colOff>
      <xdr:row>5</xdr:row>
      <xdr:rowOff>302780</xdr:rowOff>
    </xdr:to>
    <xdr:grpSp>
      <xdr:nvGrpSpPr>
        <xdr:cNvPr id="2" name="5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 noChangeAspect="1"/>
        </xdr:cNvGrpSpPr>
      </xdr:nvGrpSpPr>
      <xdr:grpSpPr bwMode="auto">
        <a:xfrm>
          <a:off x="434657" y="420052"/>
          <a:ext cx="3066374" cy="1122248"/>
          <a:chOff x="605117" y="201707"/>
          <a:chExt cx="2123626" cy="809625"/>
        </a:xfrm>
      </xdr:grpSpPr>
      <xdr:pic>
        <xdr:nvPicPr>
          <xdr:cNvPr id="3" name="6 Resim" descr="Home.png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4" name="3 Metin kutusu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1442725" y="482315"/>
            <a:ext cx="1286018" cy="293821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2000" b="1" cap="none" spc="0">
                <a:ln w="11430"/>
                <a:solidFill>
                  <a:srgbClr val="FFC000"/>
                </a:soli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 N A</a:t>
            </a:r>
            <a:r>
              <a:rPr lang="tr-TR" sz="2000" b="1" cap="none" spc="0" baseline="0">
                <a:ln w="11430"/>
                <a:solidFill>
                  <a:srgbClr val="FFC000"/>
                </a:soli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  S A Y F A</a:t>
            </a:r>
            <a:endParaRPr lang="tr-TR" sz="2000" b="1" cap="none" spc="0">
              <a:ln w="11430"/>
              <a:solidFill>
                <a:srgbClr val="FFC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617220</xdr:colOff>
          <xdr:row>3</xdr:row>
          <xdr:rowOff>106680</xdr:rowOff>
        </xdr:from>
        <xdr:to>
          <xdr:col>13</xdr:col>
          <xdr:colOff>998220</xdr:colOff>
          <xdr:row>4</xdr:row>
          <xdr:rowOff>342900</xdr:rowOff>
        </xdr:to>
        <xdr:sp macro="" textlink="">
          <xdr:nvSpPr>
            <xdr:cNvPr id="2049" name="Spinner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708660</xdr:colOff>
          <xdr:row>2</xdr:row>
          <xdr:rowOff>220980</xdr:rowOff>
        </xdr:from>
        <xdr:to>
          <xdr:col>13</xdr:col>
          <xdr:colOff>0</xdr:colOff>
          <xdr:row>4</xdr:row>
          <xdr:rowOff>266700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3</xdr:row>
          <xdr:rowOff>76200</xdr:rowOff>
        </xdr:from>
        <xdr:to>
          <xdr:col>9</xdr:col>
          <xdr:colOff>533400</xdr:colOff>
          <xdr:row>4</xdr:row>
          <xdr:rowOff>251460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304801</xdr:colOff>
      <xdr:row>13</xdr:row>
      <xdr:rowOff>110491</xdr:rowOff>
    </xdr:from>
    <xdr:to>
      <xdr:col>3</xdr:col>
      <xdr:colOff>323851</xdr:colOff>
      <xdr:row>19</xdr:row>
      <xdr:rowOff>129541</xdr:rowOff>
    </xdr:to>
    <xdr:sp macro="" textlink="">
      <xdr:nvSpPr>
        <xdr:cNvPr id="22" name="Metin kutusu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304801" y="2503171"/>
          <a:ext cx="1893570" cy="1116330"/>
        </a:xfrm>
        <a:prstGeom prst="rect">
          <a:avLst/>
        </a:prstGeom>
        <a:solidFill>
          <a:schemeClr val="bg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>
            <a:effectLst/>
          </a:endParaRPr>
        </a:p>
        <a:p>
          <a:r>
            <a:rPr lang="tr-TR" sz="1100">
              <a:latin typeface="Kayra" panose="020F0702020204020204" pitchFamily="34" charset="0"/>
            </a:rPr>
            <a:t>1. Programda değiştirmek</a:t>
          </a:r>
          <a:r>
            <a:rPr lang="tr-TR" sz="1100" baseline="0">
              <a:latin typeface="Kayra" panose="020F0702020204020204" pitchFamily="34" charset="0"/>
            </a:rPr>
            <a:t> istediğiniz dersi başlığıyla beraber seçin.</a:t>
          </a:r>
          <a:endParaRPr lang="tr-TR" sz="1100">
            <a:latin typeface="Kayra" panose="020F0702020204020204" pitchFamily="34" charset="0"/>
          </a:endParaRPr>
        </a:p>
      </xdr:txBody>
    </xdr:sp>
    <xdr:clientData/>
  </xdr:twoCellAnchor>
  <xdr:twoCellAnchor>
    <xdr:from>
      <xdr:col>0</xdr:col>
      <xdr:colOff>329565</xdr:colOff>
      <xdr:row>28</xdr:row>
      <xdr:rowOff>66675</xdr:rowOff>
    </xdr:from>
    <xdr:to>
      <xdr:col>2</xdr:col>
      <xdr:colOff>615315</xdr:colOff>
      <xdr:row>41</xdr:row>
      <xdr:rowOff>144781</xdr:rowOff>
    </xdr:to>
    <xdr:sp macro="" textlink="">
      <xdr:nvSpPr>
        <xdr:cNvPr id="27" name="Metin kutusu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329565" y="5202555"/>
          <a:ext cx="1535430" cy="2455546"/>
        </a:xfrm>
        <a:prstGeom prst="rect">
          <a:avLst/>
        </a:prstGeom>
        <a:solidFill>
          <a:schemeClr val="bg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r-TR" sz="1100"/>
        </a:p>
        <a:p>
          <a:r>
            <a:rPr lang="tr-TR" sz="1100">
              <a:latin typeface="Kayra" panose="020F0702020204020204" pitchFamily="34" charset="0"/>
            </a:rPr>
            <a:t>2. Seçilen kutuların sağ üst köşesine gidildiğinde 4 kenarlı bir ok işareti çıkacaktır.İşareti gördükten sonra fareye basılı tutup sayfada boş bir yere sürükleyin.</a:t>
          </a:r>
        </a:p>
      </xdr:txBody>
    </xdr:sp>
    <xdr:clientData/>
  </xdr:twoCellAnchor>
  <xdr:twoCellAnchor>
    <xdr:from>
      <xdr:col>0</xdr:col>
      <xdr:colOff>581025</xdr:colOff>
      <xdr:row>53</xdr:row>
      <xdr:rowOff>0</xdr:rowOff>
    </xdr:from>
    <xdr:to>
      <xdr:col>3</xdr:col>
      <xdr:colOff>466725</xdr:colOff>
      <xdr:row>65</xdr:row>
      <xdr:rowOff>129540</xdr:rowOff>
    </xdr:to>
    <xdr:sp macro="" textlink="">
      <xdr:nvSpPr>
        <xdr:cNvPr id="29" name="Metin kutusu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581025" y="9707880"/>
          <a:ext cx="1760220" cy="2324100"/>
        </a:xfrm>
        <a:prstGeom prst="rect">
          <a:avLst/>
        </a:prstGeom>
        <a:solidFill>
          <a:schemeClr val="bg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>
            <a:effectLst/>
          </a:endParaRPr>
        </a:p>
        <a:p>
          <a:r>
            <a:rPr lang="tr-TR" sz="1100">
              <a:latin typeface="Kayra" panose="020F0702020204020204" pitchFamily="34" charset="0"/>
            </a:rPr>
            <a:t>3. Şekildeki gibi</a:t>
          </a:r>
          <a:r>
            <a:rPr lang="tr-TR" sz="1100" baseline="0">
              <a:latin typeface="Kayra" panose="020F0702020204020204" pitchFamily="34" charset="0"/>
            </a:rPr>
            <a:t> dersi sürükledikten sonra, yerine yerleştirmek istediğiniz diğer dersi de aynı işlemleri tekrarlayarak,kendi ders programınıza uyarlayabilirisiniz.</a:t>
          </a:r>
          <a:endParaRPr lang="tr-TR" sz="1100">
            <a:latin typeface="Kayra" panose="020F0702020204020204" pitchFamily="34" charset="0"/>
          </a:endParaRPr>
        </a:p>
      </xdr:txBody>
    </xdr:sp>
    <xdr:clientData/>
  </xdr:twoCellAnchor>
  <xdr:twoCellAnchor editAs="oneCell">
    <xdr:from>
      <xdr:col>3</xdr:col>
      <xdr:colOff>110378</xdr:colOff>
      <xdr:row>1</xdr:row>
      <xdr:rowOff>84603</xdr:rowOff>
    </xdr:from>
    <xdr:to>
      <xdr:col>13</xdr:col>
      <xdr:colOff>514351</xdr:colOff>
      <xdr:row>5</xdr:row>
      <xdr:rowOff>4817</xdr:rowOff>
    </xdr:to>
    <xdr:sp macro="" textlink="">
      <xdr:nvSpPr>
        <xdr:cNvPr id="31" name="2 Aynı Yanın Köşesi Yuvarlatılmış Dikdörtgen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Aspect="1"/>
        </xdr:cNvSpPr>
      </xdr:nvSpPr>
      <xdr:spPr>
        <a:xfrm>
          <a:off x="1984898" y="252243"/>
          <a:ext cx="6499973" cy="65173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0</xdr:col>
      <xdr:colOff>90209</xdr:colOff>
      <xdr:row>5</xdr:row>
      <xdr:rowOff>11990</xdr:rowOff>
    </xdr:from>
    <xdr:to>
      <xdr:col>14</xdr:col>
      <xdr:colOff>349513</xdr:colOff>
      <xdr:row>5</xdr:row>
      <xdr:rowOff>118781</xdr:rowOff>
    </xdr:to>
    <xdr:sp macro="" textlink="">
      <xdr:nvSpPr>
        <xdr:cNvPr id="32" name="3 Dikdörtgen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Aspect="1"/>
        </xdr:cNvSpPr>
      </xdr:nvSpPr>
      <xdr:spPr>
        <a:xfrm>
          <a:off x="90209" y="880670"/>
          <a:ext cx="8793704" cy="10679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3</xdr:col>
      <xdr:colOff>211231</xdr:colOff>
      <xdr:row>2</xdr:row>
      <xdr:rowOff>39779</xdr:rowOff>
    </xdr:from>
    <xdr:to>
      <xdr:col>13</xdr:col>
      <xdr:colOff>424704</xdr:colOff>
      <xdr:row>4</xdr:row>
      <xdr:rowOff>148813</xdr:rowOff>
    </xdr:to>
    <xdr:sp macro="" textlink="">
      <xdr:nvSpPr>
        <xdr:cNvPr id="33" name="4 Dikdörtgen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Aspect="1"/>
        </xdr:cNvSpPr>
      </xdr:nvSpPr>
      <xdr:spPr>
        <a:xfrm>
          <a:off x="2085751" y="375059"/>
          <a:ext cx="6309473" cy="47479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/>
            <a:t>HAFTALIK DERS</a:t>
          </a:r>
          <a:r>
            <a:rPr lang="tr-TR" sz="1800" b="1" baseline="0"/>
            <a:t> PROGRAMI OLUŞTURMA</a:t>
          </a:r>
          <a:endParaRPr lang="tr-TR" sz="1800" b="1"/>
        </a:p>
      </xdr:txBody>
    </xdr:sp>
    <xdr:clientData/>
  </xdr:twoCellAnchor>
  <xdr:twoCellAnchor editAs="oneCell">
    <xdr:from>
      <xdr:col>0</xdr:col>
      <xdr:colOff>236220</xdr:colOff>
      <xdr:row>0</xdr:row>
      <xdr:rowOff>15240</xdr:rowOff>
    </xdr:from>
    <xdr:to>
      <xdr:col>2</xdr:col>
      <xdr:colOff>502920</xdr:colOff>
      <xdr:row>5</xdr:row>
      <xdr:rowOff>87630</xdr:rowOff>
    </xdr:to>
    <xdr:grpSp>
      <xdr:nvGrpSpPr>
        <xdr:cNvPr id="34" name="11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GrpSpPr>
          <a:grpSpLocks noChangeAspect="1"/>
        </xdr:cNvGrpSpPr>
      </xdr:nvGrpSpPr>
      <xdr:grpSpPr bwMode="auto">
        <a:xfrm>
          <a:off x="236220" y="15240"/>
          <a:ext cx="1516380" cy="1002030"/>
          <a:chOff x="605117" y="201707"/>
          <a:chExt cx="1749803" cy="809625"/>
        </a:xfrm>
      </xdr:grpSpPr>
      <xdr:pic>
        <xdr:nvPicPr>
          <xdr:cNvPr id="35" name="12 Resim" descr="Home.png">
            <a:extLst>
              <a:ext uri="{FF2B5EF4-FFF2-40B4-BE49-F238E27FC236}">
                <a16:creationId xmlns:a16="http://schemas.microsoft.com/office/drawing/2014/main" id="{00000000-0008-0000-0200-00002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36" name="6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200-000024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  <xdr:twoCellAnchor editAs="oneCell">
    <xdr:from>
      <xdr:col>3</xdr:col>
      <xdr:colOff>533400</xdr:colOff>
      <xdr:row>7</xdr:row>
      <xdr:rowOff>137160</xdr:rowOff>
    </xdr:from>
    <xdr:to>
      <xdr:col>13</xdr:col>
      <xdr:colOff>335280</xdr:colOff>
      <xdr:row>25</xdr:row>
      <xdr:rowOff>106680</xdr:rowOff>
    </xdr:to>
    <xdr:pic>
      <xdr:nvPicPr>
        <xdr:cNvPr id="43" name="Resim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7920" y="1432560"/>
          <a:ext cx="6050280" cy="3261360"/>
        </a:xfrm>
        <a:prstGeom prst="rect">
          <a:avLst/>
        </a:prstGeom>
      </xdr:spPr>
    </xdr:pic>
    <xdr:clientData/>
  </xdr:twoCellAnchor>
  <xdr:twoCellAnchor>
    <xdr:from>
      <xdr:col>3</xdr:col>
      <xdr:colOff>240031</xdr:colOff>
      <xdr:row>16</xdr:row>
      <xdr:rowOff>173356</xdr:rowOff>
    </xdr:from>
    <xdr:to>
      <xdr:col>6</xdr:col>
      <xdr:colOff>259080</xdr:colOff>
      <xdr:row>18</xdr:row>
      <xdr:rowOff>121920</xdr:rowOff>
    </xdr:to>
    <xdr:cxnSp macro="">
      <xdr:nvCxnSpPr>
        <xdr:cNvPr id="23" name="Düz Ok Bağlayıcısı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CxnSpPr/>
      </xdr:nvCxnSpPr>
      <xdr:spPr>
        <a:xfrm>
          <a:off x="2114551" y="3114676"/>
          <a:ext cx="1893569" cy="314324"/>
        </a:xfrm>
        <a:prstGeom prst="straightConnector1">
          <a:avLst/>
        </a:prstGeom>
        <a:ln>
          <a:tailEnd type="arrow" w="lg" len="lg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510540</xdr:colOff>
      <xdr:row>26</xdr:row>
      <xdr:rowOff>137160</xdr:rowOff>
    </xdr:from>
    <xdr:to>
      <xdr:col>13</xdr:col>
      <xdr:colOff>327660</xdr:colOff>
      <xdr:row>44</xdr:row>
      <xdr:rowOff>175260</xdr:rowOff>
    </xdr:to>
    <xdr:pic>
      <xdr:nvPicPr>
        <xdr:cNvPr id="56" name="Resim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5060" y="4907280"/>
          <a:ext cx="6065520" cy="3329940"/>
        </a:xfrm>
        <a:prstGeom prst="rect">
          <a:avLst/>
        </a:prstGeom>
      </xdr:spPr>
    </xdr:pic>
    <xdr:clientData/>
  </xdr:twoCellAnchor>
  <xdr:twoCellAnchor>
    <xdr:from>
      <xdr:col>2</xdr:col>
      <xdr:colOff>533400</xdr:colOff>
      <xdr:row>33</xdr:row>
      <xdr:rowOff>0</xdr:rowOff>
    </xdr:from>
    <xdr:to>
      <xdr:col>6</xdr:col>
      <xdr:colOff>464820</xdr:colOff>
      <xdr:row>36</xdr:row>
      <xdr:rowOff>76200</xdr:rowOff>
    </xdr:to>
    <xdr:cxnSp macro="">
      <xdr:nvCxnSpPr>
        <xdr:cNvPr id="28" name="Düz Ok Bağlayıcısı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CxnSpPr/>
      </xdr:nvCxnSpPr>
      <xdr:spPr>
        <a:xfrm>
          <a:off x="1783080" y="6050280"/>
          <a:ext cx="2430780" cy="62484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506731</xdr:colOff>
      <xdr:row>35</xdr:row>
      <xdr:rowOff>179069</xdr:rowOff>
    </xdr:from>
    <xdr:to>
      <xdr:col>7</xdr:col>
      <xdr:colOff>60961</xdr:colOff>
      <xdr:row>37</xdr:row>
      <xdr:rowOff>0</xdr:rowOff>
    </xdr:to>
    <xdr:sp macro="" textlink="">
      <xdr:nvSpPr>
        <xdr:cNvPr id="26" name="Dörtlü Ok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4255771" y="6595109"/>
          <a:ext cx="179070" cy="186691"/>
        </a:xfrm>
        <a:prstGeom prst="quad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 editAs="oneCell">
    <xdr:from>
      <xdr:col>3</xdr:col>
      <xdr:colOff>601980</xdr:colOff>
      <xdr:row>48</xdr:row>
      <xdr:rowOff>137160</xdr:rowOff>
    </xdr:from>
    <xdr:to>
      <xdr:col>13</xdr:col>
      <xdr:colOff>266700</xdr:colOff>
      <xdr:row>66</xdr:row>
      <xdr:rowOff>73025</xdr:rowOff>
    </xdr:to>
    <xdr:pic>
      <xdr:nvPicPr>
        <xdr:cNvPr id="59" name="Resim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0" y="8930640"/>
          <a:ext cx="5913120" cy="3227705"/>
        </a:xfrm>
        <a:prstGeom prst="rect">
          <a:avLst/>
        </a:prstGeom>
      </xdr:spPr>
    </xdr:pic>
    <xdr:clientData/>
  </xdr:twoCellAnchor>
  <xdr:twoCellAnchor>
    <xdr:from>
      <xdr:col>5</xdr:col>
      <xdr:colOff>327660</xdr:colOff>
      <xdr:row>58</xdr:row>
      <xdr:rowOff>15240</xdr:rowOff>
    </xdr:from>
    <xdr:to>
      <xdr:col>11</xdr:col>
      <xdr:colOff>7620</xdr:colOff>
      <xdr:row>58</xdr:row>
      <xdr:rowOff>45720</xdr:rowOff>
    </xdr:to>
    <xdr:cxnSp macro="">
      <xdr:nvCxnSpPr>
        <xdr:cNvPr id="38" name="Düz Ok Bağlayıcısı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CxnSpPr/>
      </xdr:nvCxnSpPr>
      <xdr:spPr>
        <a:xfrm flipV="1">
          <a:off x="3451860" y="10637520"/>
          <a:ext cx="3429000" cy="30480"/>
        </a:xfrm>
        <a:prstGeom prst="straightConnector1">
          <a:avLst/>
        </a:prstGeom>
        <a:ln>
          <a:tailEnd type="arrow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213360</xdr:colOff>
      <xdr:row>58</xdr:row>
      <xdr:rowOff>22860</xdr:rowOff>
    </xdr:from>
    <xdr:to>
      <xdr:col>5</xdr:col>
      <xdr:colOff>167640</xdr:colOff>
      <xdr:row>58</xdr:row>
      <xdr:rowOff>171450</xdr:rowOff>
    </xdr:to>
    <xdr:cxnSp macro="">
      <xdr:nvCxnSpPr>
        <xdr:cNvPr id="37" name="Düz Ok Bağlayıcısı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CxnSpPr/>
      </xdr:nvCxnSpPr>
      <xdr:spPr>
        <a:xfrm flipV="1">
          <a:off x="2087880" y="10645140"/>
          <a:ext cx="1203960" cy="148590"/>
        </a:xfrm>
        <a:prstGeom prst="straightConnector1">
          <a:avLst/>
        </a:prstGeom>
        <a:ln>
          <a:tailEnd type="arrow"/>
        </a:ln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274320</xdr:colOff>
      <xdr:row>60</xdr:row>
      <xdr:rowOff>53340</xdr:rowOff>
    </xdr:from>
    <xdr:to>
      <xdr:col>11</xdr:col>
      <xdr:colOff>100965</xdr:colOff>
      <xdr:row>60</xdr:row>
      <xdr:rowOff>76201</xdr:rowOff>
    </xdr:to>
    <xdr:cxnSp macro="">
      <xdr:nvCxnSpPr>
        <xdr:cNvPr id="61" name="Düz Ok Bağlayıcısı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>
          <a:off x="5273040" y="11041380"/>
          <a:ext cx="1701165" cy="22861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45720</xdr:colOff>
      <xdr:row>68</xdr:row>
      <xdr:rowOff>152400</xdr:rowOff>
    </xdr:from>
    <xdr:to>
      <xdr:col>13</xdr:col>
      <xdr:colOff>373380</xdr:colOff>
      <xdr:row>93</xdr:row>
      <xdr:rowOff>53340</xdr:rowOff>
    </xdr:to>
    <xdr:pic>
      <xdr:nvPicPr>
        <xdr:cNvPr id="67" name="Resim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/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116"/>
        <a:stretch/>
      </xdr:blipFill>
      <xdr:spPr>
        <a:xfrm>
          <a:off x="2545080" y="12603480"/>
          <a:ext cx="5951220" cy="4472940"/>
        </a:xfrm>
        <a:prstGeom prst="rect">
          <a:avLst/>
        </a:prstGeom>
      </xdr:spPr>
    </xdr:pic>
    <xdr:clientData/>
  </xdr:twoCellAnchor>
  <xdr:twoCellAnchor>
    <xdr:from>
      <xdr:col>9</xdr:col>
      <xdr:colOff>60960</xdr:colOff>
      <xdr:row>79</xdr:row>
      <xdr:rowOff>144780</xdr:rowOff>
    </xdr:from>
    <xdr:to>
      <xdr:col>11</xdr:col>
      <xdr:colOff>502922</xdr:colOff>
      <xdr:row>81</xdr:row>
      <xdr:rowOff>129540</xdr:rowOff>
    </xdr:to>
    <xdr:cxnSp macro="">
      <xdr:nvCxnSpPr>
        <xdr:cNvPr id="39" name="Düz Ok Bağlayıcısı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CxnSpPr/>
      </xdr:nvCxnSpPr>
      <xdr:spPr>
        <a:xfrm flipH="1">
          <a:off x="5684520" y="14607540"/>
          <a:ext cx="1691642" cy="350520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388620</xdr:colOff>
      <xdr:row>79</xdr:row>
      <xdr:rowOff>137160</xdr:rowOff>
    </xdr:from>
    <xdr:to>
      <xdr:col>12</xdr:col>
      <xdr:colOff>45720</xdr:colOff>
      <xdr:row>82</xdr:row>
      <xdr:rowOff>22860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CxnSpPr/>
      </xdr:nvCxnSpPr>
      <xdr:spPr>
        <a:xfrm flipH="1" flipV="1">
          <a:off x="3512820" y="14599920"/>
          <a:ext cx="4030980" cy="434340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76</xdr:row>
      <xdr:rowOff>0</xdr:rowOff>
    </xdr:from>
    <xdr:to>
      <xdr:col>3</xdr:col>
      <xdr:colOff>495300</xdr:colOff>
      <xdr:row>90</xdr:row>
      <xdr:rowOff>76200</xdr:rowOff>
    </xdr:to>
    <xdr:sp macro="" textlink="">
      <xdr:nvSpPr>
        <xdr:cNvPr id="25" name="Metin kutusu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624840" y="13914120"/>
          <a:ext cx="1744980" cy="2636520"/>
        </a:xfrm>
        <a:prstGeom prst="rect">
          <a:avLst/>
        </a:prstGeom>
        <a:solidFill>
          <a:schemeClr val="bg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400">
              <a:latin typeface="Kayra" panose="020F0702020204020204" pitchFamily="34" charset="0"/>
            </a:rPr>
            <a:t>NOT: Bütün eğitim emekçisi</a:t>
          </a:r>
          <a:r>
            <a:rPr lang="tr-TR" sz="1400" baseline="0">
              <a:latin typeface="Kayra" panose="020F0702020204020204" pitchFamily="34" charset="0"/>
            </a:rPr>
            <a:t> </a:t>
          </a:r>
          <a:r>
            <a:rPr lang="tr-TR" sz="1400">
              <a:latin typeface="Kayra" panose="020F0702020204020204" pitchFamily="34" charset="0"/>
            </a:rPr>
            <a:t>öğretmenlerimizin bunu anlayıp, kendi ders programlarına göre uyarlayacaklarına eminim!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5603</xdr:colOff>
      <xdr:row>1</xdr:row>
      <xdr:rowOff>56028</xdr:rowOff>
    </xdr:from>
    <xdr:to>
      <xdr:col>7</xdr:col>
      <xdr:colOff>68798</xdr:colOff>
      <xdr:row>4</xdr:row>
      <xdr:rowOff>28575</xdr:rowOff>
    </xdr:to>
    <xdr:sp macro="" textlink="">
      <xdr:nvSpPr>
        <xdr:cNvPr id="2" name="1 Aynı Yanın Köşesi Yuvarlatılmış Dikdört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spect="1"/>
        </xdr:cNvSpPr>
      </xdr:nvSpPr>
      <xdr:spPr>
        <a:xfrm>
          <a:off x="2663078" y="246528"/>
          <a:ext cx="4416120" cy="544047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4484</xdr:colOff>
      <xdr:row>5</xdr:row>
      <xdr:rowOff>21515</xdr:rowOff>
    </xdr:from>
    <xdr:to>
      <xdr:col>7</xdr:col>
      <xdr:colOff>1273438</xdr:colOff>
      <xdr:row>5</xdr:row>
      <xdr:rowOff>128306</xdr:rowOff>
    </xdr:to>
    <xdr:sp macro="" textlink="">
      <xdr:nvSpPr>
        <xdr:cNvPr id="3" name="2 Dikdört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spect="1"/>
        </xdr:cNvSpPr>
      </xdr:nvSpPr>
      <xdr:spPr>
        <a:xfrm>
          <a:off x="614084" y="831140"/>
          <a:ext cx="8580344" cy="10679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3</xdr:col>
      <xdr:colOff>106457</xdr:colOff>
      <xdr:row>2</xdr:row>
      <xdr:rowOff>11205</xdr:rowOff>
    </xdr:from>
    <xdr:to>
      <xdr:col>7</xdr:col>
      <xdr:colOff>450257</xdr:colOff>
      <xdr:row>5</xdr:row>
      <xdr:rowOff>9525</xdr:rowOff>
    </xdr:to>
    <xdr:sp macro="" textlink="">
      <xdr:nvSpPr>
        <xdr:cNvPr id="4" name="3 Dikdörtge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spect="1"/>
        </xdr:cNvSpPr>
      </xdr:nvSpPr>
      <xdr:spPr>
        <a:xfrm>
          <a:off x="2763932" y="392205"/>
          <a:ext cx="4696725" cy="569820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/>
            <a:t>TARİH  GİRİŞ   SAYFASI</a:t>
          </a:r>
        </a:p>
      </xdr:txBody>
    </xdr:sp>
    <xdr:clientData/>
  </xdr:twoCellAnchor>
  <xdr:twoCellAnchor editAs="oneCell">
    <xdr:from>
      <xdr:col>0</xdr:col>
      <xdr:colOff>190500</xdr:colOff>
      <xdr:row>0</xdr:row>
      <xdr:rowOff>0</xdr:rowOff>
    </xdr:from>
    <xdr:to>
      <xdr:col>2</xdr:col>
      <xdr:colOff>466725</xdr:colOff>
      <xdr:row>5</xdr:row>
      <xdr:rowOff>28575</xdr:rowOff>
    </xdr:to>
    <xdr:grpSp>
      <xdr:nvGrpSpPr>
        <xdr:cNvPr id="5" name="17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>
          <a:grpSpLocks noChangeAspect="1"/>
        </xdr:cNvGrpSpPr>
      </xdr:nvGrpSpPr>
      <xdr:grpSpPr bwMode="auto">
        <a:xfrm>
          <a:off x="190500" y="0"/>
          <a:ext cx="1670685" cy="942975"/>
          <a:chOff x="605117" y="201707"/>
          <a:chExt cx="1749803" cy="809625"/>
        </a:xfrm>
      </xdr:grpSpPr>
      <xdr:pic>
        <xdr:nvPicPr>
          <xdr:cNvPr id="6" name="18 Resim" descr="Home.png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6 Metin kutusu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358028</xdr:colOff>
      <xdr:row>1</xdr:row>
      <xdr:rowOff>56028</xdr:rowOff>
    </xdr:from>
    <xdr:to>
      <xdr:col>8</xdr:col>
      <xdr:colOff>447675</xdr:colOff>
      <xdr:row>5</xdr:row>
      <xdr:rowOff>44822</xdr:rowOff>
    </xdr:to>
    <xdr:sp macro="" textlink="">
      <xdr:nvSpPr>
        <xdr:cNvPr id="2" name="1 Aynı Yanın Köşesi Yuvarlatılmış Dikdört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spect="1"/>
        </xdr:cNvSpPr>
      </xdr:nvSpPr>
      <xdr:spPr>
        <a:xfrm>
          <a:off x="2510678" y="237003"/>
          <a:ext cx="6547597" cy="71269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4483</xdr:colOff>
      <xdr:row>5</xdr:row>
      <xdr:rowOff>104775</xdr:rowOff>
    </xdr:from>
    <xdr:to>
      <xdr:col>9</xdr:col>
      <xdr:colOff>934718</xdr:colOff>
      <xdr:row>6</xdr:row>
      <xdr:rowOff>66675</xdr:rowOff>
    </xdr:to>
    <xdr:sp macro="" textlink="">
      <xdr:nvSpPr>
        <xdr:cNvPr id="3" name="2 Dikdört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spect="1"/>
        </xdr:cNvSpPr>
      </xdr:nvSpPr>
      <xdr:spPr>
        <a:xfrm>
          <a:off x="1080808" y="1009650"/>
          <a:ext cx="9540835" cy="142875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458880</xdr:colOff>
      <xdr:row>1</xdr:row>
      <xdr:rowOff>163604</xdr:rowOff>
    </xdr:from>
    <xdr:to>
      <xdr:col>8</xdr:col>
      <xdr:colOff>361949</xdr:colOff>
      <xdr:row>4</xdr:row>
      <xdr:rowOff>122143</xdr:rowOff>
    </xdr:to>
    <xdr:sp macro="" textlink="">
      <xdr:nvSpPr>
        <xdr:cNvPr id="4" name="3 Dikdörtge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spect="1"/>
        </xdr:cNvSpPr>
      </xdr:nvSpPr>
      <xdr:spPr>
        <a:xfrm>
          <a:off x="2611530" y="344579"/>
          <a:ext cx="6361019" cy="50146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/>
            <a:t>TOPLU  KAZANIM / KONU  GİRİŞ   SAYFASI</a:t>
          </a:r>
        </a:p>
      </xdr:txBody>
    </xdr:sp>
    <xdr:clientData/>
  </xdr:twoCellAnchor>
  <xdr:twoCellAnchor editAs="oneCell">
    <xdr:from>
      <xdr:col>0</xdr:col>
      <xdr:colOff>60960</xdr:colOff>
      <xdr:row>0</xdr:row>
      <xdr:rowOff>1</xdr:rowOff>
    </xdr:from>
    <xdr:to>
      <xdr:col>1</xdr:col>
      <xdr:colOff>792480</xdr:colOff>
      <xdr:row>5</xdr:row>
      <xdr:rowOff>45720</xdr:rowOff>
    </xdr:to>
    <xdr:grpSp>
      <xdr:nvGrpSpPr>
        <xdr:cNvPr id="5" name="5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>
          <a:grpSpLocks noChangeAspect="1"/>
        </xdr:cNvGrpSpPr>
      </xdr:nvGrpSpPr>
      <xdr:grpSpPr bwMode="auto">
        <a:xfrm>
          <a:off x="60960" y="1"/>
          <a:ext cx="1798320" cy="954257"/>
          <a:chOff x="605117" y="201707"/>
          <a:chExt cx="1749803" cy="809625"/>
        </a:xfrm>
      </xdr:grpSpPr>
      <xdr:pic>
        <xdr:nvPicPr>
          <xdr:cNvPr id="6" name="6 Resim" descr="Home.png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6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1281953</xdr:colOff>
      <xdr:row>1</xdr:row>
      <xdr:rowOff>56028</xdr:rowOff>
    </xdr:from>
    <xdr:to>
      <xdr:col>4</xdr:col>
      <xdr:colOff>2057401</xdr:colOff>
      <xdr:row>5</xdr:row>
      <xdr:rowOff>44822</xdr:rowOff>
    </xdr:to>
    <xdr:sp macro="" textlink="">
      <xdr:nvSpPr>
        <xdr:cNvPr id="2" name="1 Aynı Yanın Köşesi Yuvarlatılmış Dikdört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spect="1"/>
        </xdr:cNvSpPr>
      </xdr:nvSpPr>
      <xdr:spPr>
        <a:xfrm>
          <a:off x="1891553" y="237003"/>
          <a:ext cx="6338048" cy="71269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1252259</xdr:colOff>
      <xdr:row>5</xdr:row>
      <xdr:rowOff>173915</xdr:rowOff>
    </xdr:from>
    <xdr:to>
      <xdr:col>4</xdr:col>
      <xdr:colOff>1962150</xdr:colOff>
      <xdr:row>6</xdr:row>
      <xdr:rowOff>74027</xdr:rowOff>
    </xdr:to>
    <xdr:sp macro="" textlink="">
      <xdr:nvSpPr>
        <xdr:cNvPr id="3" name="2 Dikdört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spect="1"/>
        </xdr:cNvSpPr>
      </xdr:nvSpPr>
      <xdr:spPr>
        <a:xfrm>
          <a:off x="1861859" y="1078790"/>
          <a:ext cx="6272491" cy="81087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64546</xdr:colOff>
      <xdr:row>1</xdr:row>
      <xdr:rowOff>165509</xdr:rowOff>
    </xdr:from>
    <xdr:to>
      <xdr:col>4</xdr:col>
      <xdr:colOff>1933575</xdr:colOff>
      <xdr:row>4</xdr:row>
      <xdr:rowOff>122143</xdr:rowOff>
    </xdr:to>
    <xdr:sp macro="" textlink="">
      <xdr:nvSpPr>
        <xdr:cNvPr id="4" name="3 Dikdörtge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spect="1"/>
        </xdr:cNvSpPr>
      </xdr:nvSpPr>
      <xdr:spPr>
        <a:xfrm>
          <a:off x="2007646" y="346484"/>
          <a:ext cx="6098129" cy="499559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 baseline="0"/>
            <a:t>SOSYAL  </a:t>
          </a:r>
          <a:r>
            <a:rPr lang="tr-TR" sz="1800" b="1"/>
            <a:t>BİLGİLER  DERSİ  KAZANIM / KONU  GİRİŞ   SAYFASI</a:t>
          </a:r>
        </a:p>
      </xdr:txBody>
    </xdr:sp>
    <xdr:clientData/>
  </xdr:twoCellAnchor>
  <xdr:twoCellAnchor editAs="oneCell">
    <xdr:from>
      <xdr:col>0</xdr:col>
      <xdr:colOff>99061</xdr:colOff>
      <xdr:row>0</xdr:row>
      <xdr:rowOff>1</xdr:rowOff>
    </xdr:from>
    <xdr:to>
      <xdr:col>1</xdr:col>
      <xdr:colOff>1135381</xdr:colOff>
      <xdr:row>5</xdr:row>
      <xdr:rowOff>76201</xdr:rowOff>
    </xdr:to>
    <xdr:grpSp>
      <xdr:nvGrpSpPr>
        <xdr:cNvPr id="5" name="19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>
          <a:grpSpLocks noChangeAspect="1"/>
        </xdr:cNvGrpSpPr>
      </xdr:nvGrpSpPr>
      <xdr:grpSpPr bwMode="auto">
        <a:xfrm>
          <a:off x="99061" y="1"/>
          <a:ext cx="1647130" cy="983343"/>
          <a:chOff x="605117" y="201707"/>
          <a:chExt cx="1749803" cy="809625"/>
        </a:xfrm>
      </xdr:grpSpPr>
      <xdr:pic>
        <xdr:nvPicPr>
          <xdr:cNvPr id="6" name="20 Resim" descr="Home.png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6 Metin kutusu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719977</xdr:colOff>
      <xdr:row>1</xdr:row>
      <xdr:rowOff>56028</xdr:rowOff>
    </xdr:from>
    <xdr:to>
      <xdr:col>4</xdr:col>
      <xdr:colOff>1828800</xdr:colOff>
      <xdr:row>5</xdr:row>
      <xdr:rowOff>44822</xdr:rowOff>
    </xdr:to>
    <xdr:sp macro="" textlink="">
      <xdr:nvSpPr>
        <xdr:cNvPr id="8" name="1 Aynı Yanın Köşesi Yuvarlatılmış Dikdörtgen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Aspect="1"/>
        </xdr:cNvSpPr>
      </xdr:nvSpPr>
      <xdr:spPr>
        <a:xfrm>
          <a:off x="2663077" y="238908"/>
          <a:ext cx="5330303" cy="72031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213360</xdr:colOff>
      <xdr:row>5</xdr:row>
      <xdr:rowOff>157362</xdr:rowOff>
    </xdr:from>
    <xdr:to>
      <xdr:col>4</xdr:col>
      <xdr:colOff>1912620</xdr:colOff>
      <xdr:row>6</xdr:row>
      <xdr:rowOff>60960</xdr:rowOff>
    </xdr:to>
    <xdr:sp macro="" textlink="">
      <xdr:nvSpPr>
        <xdr:cNvPr id="9" name="2 Dikdörtgen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Aspect="1"/>
        </xdr:cNvSpPr>
      </xdr:nvSpPr>
      <xdr:spPr>
        <a:xfrm>
          <a:off x="2156460" y="1071762"/>
          <a:ext cx="5920740" cy="86478"/>
        </a:xfrm>
        <a:prstGeom prst="rect">
          <a:avLst/>
        </a:prstGeom>
        <a:solidFill>
          <a:srgbClr val="CCFF33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969421</xdr:colOff>
      <xdr:row>1</xdr:row>
      <xdr:rowOff>165509</xdr:rowOff>
    </xdr:from>
    <xdr:to>
      <xdr:col>4</xdr:col>
      <xdr:colOff>1722120</xdr:colOff>
      <xdr:row>4</xdr:row>
      <xdr:rowOff>122143</xdr:rowOff>
    </xdr:to>
    <xdr:sp macro="" textlink="">
      <xdr:nvSpPr>
        <xdr:cNvPr id="10" name="3 Dikdörtgen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Aspect="1"/>
        </xdr:cNvSpPr>
      </xdr:nvSpPr>
      <xdr:spPr>
        <a:xfrm>
          <a:off x="2912521" y="348389"/>
          <a:ext cx="4974179" cy="50527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600" b="1" baseline="0"/>
            <a:t>FEN BİLİMLERİ</a:t>
          </a:r>
          <a:r>
            <a:rPr lang="tr-TR" sz="1600" b="1"/>
            <a:t>  DERSİ  KAZANIM / KONU  GİRİŞ   SAYFASI</a:t>
          </a:r>
        </a:p>
      </xdr:txBody>
    </xdr:sp>
    <xdr:clientData/>
  </xdr:twoCellAnchor>
  <xdr:twoCellAnchor editAs="oneCell">
    <xdr:from>
      <xdr:col>0</xdr:col>
      <xdr:colOff>99061</xdr:colOff>
      <xdr:row>0</xdr:row>
      <xdr:rowOff>1</xdr:rowOff>
    </xdr:from>
    <xdr:to>
      <xdr:col>2</xdr:col>
      <xdr:colOff>525781</xdr:colOff>
      <xdr:row>5</xdr:row>
      <xdr:rowOff>76201</xdr:rowOff>
    </xdr:to>
    <xdr:grpSp>
      <xdr:nvGrpSpPr>
        <xdr:cNvPr id="11" name="19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pSpPr>
          <a:grpSpLocks noChangeAspect="1"/>
        </xdr:cNvGrpSpPr>
      </xdr:nvGrpSpPr>
      <xdr:grpSpPr bwMode="auto">
        <a:xfrm>
          <a:off x="99061" y="1"/>
          <a:ext cx="2368591" cy="997974"/>
          <a:chOff x="605117" y="201707"/>
          <a:chExt cx="1749803" cy="809625"/>
        </a:xfrm>
      </xdr:grpSpPr>
      <xdr:pic>
        <xdr:nvPicPr>
          <xdr:cNvPr id="12" name="20 Resim" descr="Home.png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3" name="6 Metin kutusu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624451</xdr:colOff>
      <xdr:row>1</xdr:row>
      <xdr:rowOff>82698</xdr:rowOff>
    </xdr:from>
    <xdr:to>
      <xdr:col>9</xdr:col>
      <xdr:colOff>1015995</xdr:colOff>
      <xdr:row>5</xdr:row>
      <xdr:rowOff>71492</xdr:rowOff>
    </xdr:to>
    <xdr:sp macro="" textlink="">
      <xdr:nvSpPr>
        <xdr:cNvPr id="2" name="1 Aynı Yanın Köşesi Yuvarlatılmış Dikdört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spect="1"/>
        </xdr:cNvSpPr>
      </xdr:nvSpPr>
      <xdr:spPr>
        <a:xfrm>
          <a:off x="3901051" y="267755"/>
          <a:ext cx="8519544" cy="729023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1014143</xdr:colOff>
      <xdr:row>5</xdr:row>
      <xdr:rowOff>135814</xdr:rowOff>
    </xdr:from>
    <xdr:to>
      <xdr:col>10</xdr:col>
      <xdr:colOff>353190</xdr:colOff>
      <xdr:row>6</xdr:row>
      <xdr:rowOff>76200</xdr:rowOff>
    </xdr:to>
    <xdr:sp macro="" textlink="">
      <xdr:nvSpPr>
        <xdr:cNvPr id="3" name="2 Dikdört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Aspect="1"/>
        </xdr:cNvSpPr>
      </xdr:nvSpPr>
      <xdr:spPr>
        <a:xfrm>
          <a:off x="3071543" y="1061100"/>
          <a:ext cx="10176380" cy="125443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4</xdr:col>
      <xdr:colOff>53339</xdr:colOff>
      <xdr:row>2</xdr:row>
      <xdr:rowOff>5489</xdr:rowOff>
    </xdr:from>
    <xdr:to>
      <xdr:col>9</xdr:col>
      <xdr:colOff>367694</xdr:colOff>
      <xdr:row>4</xdr:row>
      <xdr:rowOff>137383</xdr:rowOff>
    </xdr:to>
    <xdr:sp macro="" textlink="">
      <xdr:nvSpPr>
        <xdr:cNvPr id="4" name="3 Dikdörtgen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Aspect="1"/>
        </xdr:cNvSpPr>
      </xdr:nvSpPr>
      <xdr:spPr>
        <a:xfrm>
          <a:off x="4549139" y="375603"/>
          <a:ext cx="7087689" cy="502009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2400" b="1"/>
            <a:t>TÜRKÇE  DERSİ  KAZANIM / KONU  GİRİŞ   SAYFASI</a:t>
          </a:r>
        </a:p>
      </xdr:txBody>
    </xdr:sp>
    <xdr:clientData/>
  </xdr:twoCellAnchor>
  <xdr:twoCellAnchor editAs="oneCell">
    <xdr:from>
      <xdr:col>0</xdr:col>
      <xdr:colOff>243840</xdr:colOff>
      <xdr:row>0</xdr:row>
      <xdr:rowOff>0</xdr:rowOff>
    </xdr:from>
    <xdr:to>
      <xdr:col>1</xdr:col>
      <xdr:colOff>1303020</xdr:colOff>
      <xdr:row>5</xdr:row>
      <xdr:rowOff>91439</xdr:rowOff>
    </xdr:to>
    <xdr:grpSp>
      <xdr:nvGrpSpPr>
        <xdr:cNvPr id="5" name="15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pSpPr>
          <a:grpSpLocks noChangeAspect="1"/>
        </xdr:cNvGrpSpPr>
      </xdr:nvGrpSpPr>
      <xdr:grpSpPr bwMode="auto">
        <a:xfrm>
          <a:off x="243840" y="0"/>
          <a:ext cx="1668780" cy="1005839"/>
          <a:chOff x="605117" y="201707"/>
          <a:chExt cx="1749803" cy="809625"/>
        </a:xfrm>
      </xdr:grpSpPr>
      <xdr:pic>
        <xdr:nvPicPr>
          <xdr:cNvPr id="6" name="16 Resim" descr="Home.png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6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910478</xdr:colOff>
      <xdr:row>0</xdr:row>
      <xdr:rowOff>37822</xdr:rowOff>
    </xdr:from>
    <xdr:to>
      <xdr:col>6</xdr:col>
      <xdr:colOff>491490</xdr:colOff>
      <xdr:row>5</xdr:row>
      <xdr:rowOff>30480</xdr:rowOff>
    </xdr:to>
    <xdr:sp macro="" textlink="">
      <xdr:nvSpPr>
        <xdr:cNvPr id="2" name="1 Aynı Yanın Köşesi Yuvarlatılmış Dikdört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spect="1"/>
        </xdr:cNvSpPr>
      </xdr:nvSpPr>
      <xdr:spPr>
        <a:xfrm>
          <a:off x="3005978" y="37822"/>
          <a:ext cx="6073252" cy="1112798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1180876</xdr:colOff>
      <xdr:row>0</xdr:row>
      <xdr:rowOff>220980</xdr:rowOff>
    </xdr:from>
    <xdr:to>
      <xdr:col>6</xdr:col>
      <xdr:colOff>251460</xdr:colOff>
      <xdr:row>3</xdr:row>
      <xdr:rowOff>9748</xdr:rowOff>
    </xdr:to>
    <xdr:sp macro="" textlink="">
      <xdr:nvSpPr>
        <xdr:cNvPr id="4" name="3 Dikdörtgen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Aspect="1"/>
        </xdr:cNvSpPr>
      </xdr:nvSpPr>
      <xdr:spPr>
        <a:xfrm>
          <a:off x="3276376" y="220980"/>
          <a:ext cx="5562824" cy="657448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/>
            <a:t>MATEMATİK  DERSİ  KAZANIM / KONU  GİRİŞ   SAYFASI</a:t>
          </a:r>
        </a:p>
      </xdr:txBody>
    </xdr:sp>
    <xdr:clientData/>
  </xdr:twoCellAnchor>
  <xdr:twoCellAnchor editAs="oneCell">
    <xdr:from>
      <xdr:col>0</xdr:col>
      <xdr:colOff>135255</xdr:colOff>
      <xdr:row>0</xdr:row>
      <xdr:rowOff>129541</xdr:rowOff>
    </xdr:from>
    <xdr:to>
      <xdr:col>1</xdr:col>
      <xdr:colOff>1356360</xdr:colOff>
      <xdr:row>4</xdr:row>
      <xdr:rowOff>30480</xdr:rowOff>
    </xdr:to>
    <xdr:grpSp>
      <xdr:nvGrpSpPr>
        <xdr:cNvPr id="5" name="11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pSpPr>
          <a:grpSpLocks noChangeAspect="1"/>
        </xdr:cNvGrpSpPr>
      </xdr:nvGrpSpPr>
      <xdr:grpSpPr bwMode="auto">
        <a:xfrm>
          <a:off x="135255" y="129541"/>
          <a:ext cx="1834208" cy="881905"/>
          <a:chOff x="605117" y="201707"/>
          <a:chExt cx="1749803" cy="809625"/>
        </a:xfrm>
      </xdr:grpSpPr>
      <xdr:pic>
        <xdr:nvPicPr>
          <xdr:cNvPr id="6" name="12 Resim" descr="Home.png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6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  <xdr:twoCellAnchor editAs="oneCell">
    <xdr:from>
      <xdr:col>2</xdr:col>
      <xdr:colOff>706755</xdr:colOff>
      <xdr:row>4</xdr:row>
      <xdr:rowOff>50090</xdr:rowOff>
    </xdr:from>
    <xdr:to>
      <xdr:col>6</xdr:col>
      <xdr:colOff>731520</xdr:colOff>
      <xdr:row>6</xdr:row>
      <xdr:rowOff>15630</xdr:rowOff>
    </xdr:to>
    <xdr:sp macro="" textlink="">
      <xdr:nvSpPr>
        <xdr:cNvPr id="3" name="2 Dikdört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Aspect="1"/>
        </xdr:cNvSpPr>
      </xdr:nvSpPr>
      <xdr:spPr>
        <a:xfrm>
          <a:off x="2802255" y="1033070"/>
          <a:ext cx="6517005" cy="217000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1424828</xdr:colOff>
      <xdr:row>1</xdr:row>
      <xdr:rowOff>36978</xdr:rowOff>
    </xdr:from>
    <xdr:to>
      <xdr:col>4</xdr:col>
      <xdr:colOff>129540</xdr:colOff>
      <xdr:row>5</xdr:row>
      <xdr:rowOff>25772</xdr:rowOff>
    </xdr:to>
    <xdr:sp macro="" textlink="">
      <xdr:nvSpPr>
        <xdr:cNvPr id="8" name="1 Aynı Yanın Köşesi Yuvarlatılmış Dikdörtgen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Aspect="1"/>
        </xdr:cNvSpPr>
      </xdr:nvSpPr>
      <xdr:spPr>
        <a:xfrm>
          <a:off x="2034428" y="219858"/>
          <a:ext cx="4594972" cy="72031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1391324</xdr:colOff>
      <xdr:row>5</xdr:row>
      <xdr:rowOff>161332</xdr:rowOff>
    </xdr:from>
    <xdr:to>
      <xdr:col>4</xdr:col>
      <xdr:colOff>129540</xdr:colOff>
      <xdr:row>6</xdr:row>
      <xdr:rowOff>74966</xdr:rowOff>
    </xdr:to>
    <xdr:sp macro="" textlink="">
      <xdr:nvSpPr>
        <xdr:cNvPr id="9" name="2 Dikdörtgen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Aspect="1"/>
        </xdr:cNvSpPr>
      </xdr:nvSpPr>
      <xdr:spPr>
        <a:xfrm>
          <a:off x="2000924" y="1075732"/>
          <a:ext cx="4628476" cy="96514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1543051</xdr:colOff>
      <xdr:row>1</xdr:row>
      <xdr:rowOff>155984</xdr:rowOff>
    </xdr:from>
    <xdr:to>
      <xdr:col>4</xdr:col>
      <xdr:colOff>22861</xdr:colOff>
      <xdr:row>4</xdr:row>
      <xdr:rowOff>112618</xdr:rowOff>
    </xdr:to>
    <xdr:sp macro="" textlink="">
      <xdr:nvSpPr>
        <xdr:cNvPr id="10" name="3 Dikdörtgen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Aspect="1"/>
        </xdr:cNvSpPr>
      </xdr:nvSpPr>
      <xdr:spPr>
        <a:xfrm>
          <a:off x="2152651" y="338864"/>
          <a:ext cx="4370070" cy="50527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/>
            <a:t>BEDEN EĞİTİMİ VE OYUN DERSİ  KAZANIM / KONU  GİRİŞ   SAYFASI</a:t>
          </a:r>
        </a:p>
      </xdr:txBody>
    </xdr:sp>
    <xdr:clientData/>
  </xdr:twoCellAnchor>
  <xdr:twoCellAnchor editAs="oneCell">
    <xdr:from>
      <xdr:col>0</xdr:col>
      <xdr:colOff>114301</xdr:colOff>
      <xdr:row>0</xdr:row>
      <xdr:rowOff>1</xdr:rowOff>
    </xdr:from>
    <xdr:to>
      <xdr:col>1</xdr:col>
      <xdr:colOff>1257798</xdr:colOff>
      <xdr:row>5</xdr:row>
      <xdr:rowOff>53340</xdr:rowOff>
    </xdr:to>
    <xdr:grpSp>
      <xdr:nvGrpSpPr>
        <xdr:cNvPr id="11" name="13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GrpSpPr>
          <a:grpSpLocks noChangeAspect="1"/>
        </xdr:cNvGrpSpPr>
      </xdr:nvGrpSpPr>
      <xdr:grpSpPr bwMode="auto">
        <a:xfrm>
          <a:off x="114301" y="1"/>
          <a:ext cx="1753097" cy="967739"/>
          <a:chOff x="605118" y="201707"/>
          <a:chExt cx="1841517" cy="1196838"/>
        </a:xfrm>
      </xdr:grpSpPr>
      <xdr:pic>
        <xdr:nvPicPr>
          <xdr:cNvPr id="12" name="14 Resim" descr="Home.png">
            <a:extLst>
              <a:ext uri="{FF2B5EF4-FFF2-40B4-BE49-F238E27FC236}">
                <a16:creationId xmlns:a16="http://schemas.microsoft.com/office/drawing/2014/main" id="{00000000-0008-0000-09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8" y="201707"/>
            <a:ext cx="728394" cy="11968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3" name="6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900-00000D000000}"/>
              </a:ext>
            </a:extLst>
          </xdr:cNvPr>
          <xdr:cNvSpPr txBox="1"/>
        </xdr:nvSpPr>
        <xdr:spPr>
          <a:xfrm>
            <a:off x="1381538" y="913310"/>
            <a:ext cx="1065097" cy="348678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no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1405779</xdr:colOff>
      <xdr:row>1</xdr:row>
      <xdr:rowOff>56028</xdr:rowOff>
    </xdr:from>
    <xdr:to>
      <xdr:col>3</xdr:col>
      <xdr:colOff>133351</xdr:colOff>
      <xdr:row>5</xdr:row>
      <xdr:rowOff>70222</xdr:rowOff>
    </xdr:to>
    <xdr:sp macro="" textlink="">
      <xdr:nvSpPr>
        <xdr:cNvPr id="2" name="1 Aynı Yanın Köşesi Yuvarlatılmış Dikdört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spect="1"/>
        </xdr:cNvSpPr>
      </xdr:nvSpPr>
      <xdr:spPr>
        <a:xfrm>
          <a:off x="2015379" y="240178"/>
          <a:ext cx="2188322" cy="75079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1384299</xdr:colOff>
      <xdr:row>5</xdr:row>
      <xdr:rowOff>160056</xdr:rowOff>
    </xdr:from>
    <xdr:to>
      <xdr:col>3</xdr:col>
      <xdr:colOff>120650</xdr:colOff>
      <xdr:row>6</xdr:row>
      <xdr:rowOff>82550</xdr:rowOff>
    </xdr:to>
    <xdr:sp macro="" textlink="">
      <xdr:nvSpPr>
        <xdr:cNvPr id="3" name="2 Dikdörtgen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Aspect="1"/>
        </xdr:cNvSpPr>
      </xdr:nvSpPr>
      <xdr:spPr>
        <a:xfrm flipV="1">
          <a:off x="1993899" y="1080806"/>
          <a:ext cx="2197101" cy="106644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1492344</xdr:colOff>
      <xdr:row>1</xdr:row>
      <xdr:rowOff>169954</xdr:rowOff>
    </xdr:from>
    <xdr:to>
      <xdr:col>3</xdr:col>
      <xdr:colOff>60326</xdr:colOff>
      <xdr:row>4</xdr:row>
      <xdr:rowOff>138018</xdr:rowOff>
    </xdr:to>
    <xdr:sp macro="" textlink="">
      <xdr:nvSpPr>
        <xdr:cNvPr id="4" name="3 Dikdörtgen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Aspect="1"/>
        </xdr:cNvSpPr>
      </xdr:nvSpPr>
      <xdr:spPr>
        <a:xfrm>
          <a:off x="2101944" y="354104"/>
          <a:ext cx="2028732" cy="52051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200" b="1"/>
            <a:t>MÜZİK  DERSİ  KAZANIM / KONU  GİRİŞ   SAYFASI</a:t>
          </a:r>
        </a:p>
      </xdr:txBody>
    </xdr:sp>
    <xdr:clientData/>
  </xdr:twoCellAnchor>
  <xdr:twoCellAnchor editAs="oneCell">
    <xdr:from>
      <xdr:col>0</xdr:col>
      <xdr:colOff>69850</xdr:colOff>
      <xdr:row>0</xdr:row>
      <xdr:rowOff>1</xdr:rowOff>
    </xdr:from>
    <xdr:to>
      <xdr:col>1</xdr:col>
      <xdr:colOff>1028700</xdr:colOff>
      <xdr:row>4</xdr:row>
      <xdr:rowOff>107951</xdr:rowOff>
    </xdr:to>
    <xdr:grpSp>
      <xdr:nvGrpSpPr>
        <xdr:cNvPr id="5" name="25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pSpPr>
          <a:grpSpLocks noChangeAspect="1"/>
        </xdr:cNvGrpSpPr>
      </xdr:nvGrpSpPr>
      <xdr:grpSpPr bwMode="auto">
        <a:xfrm>
          <a:off x="69850" y="1"/>
          <a:ext cx="1568450" cy="834781"/>
          <a:chOff x="605117" y="201707"/>
          <a:chExt cx="1749803" cy="809625"/>
        </a:xfrm>
      </xdr:grpSpPr>
      <xdr:pic>
        <xdr:nvPicPr>
          <xdr:cNvPr id="6" name="26 Resim" descr="Home.png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6 Metin kutusu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1501141</xdr:colOff>
      <xdr:row>1</xdr:row>
      <xdr:rowOff>56028</xdr:rowOff>
    </xdr:from>
    <xdr:to>
      <xdr:col>3</xdr:col>
      <xdr:colOff>466727</xdr:colOff>
      <xdr:row>5</xdr:row>
      <xdr:rowOff>44822</xdr:rowOff>
    </xdr:to>
    <xdr:sp macro="" textlink="">
      <xdr:nvSpPr>
        <xdr:cNvPr id="5" name="4 Aynı Yanın Köşesi Yuvarlatılmış Dikdörtgen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Aspect="1"/>
        </xdr:cNvSpPr>
      </xdr:nvSpPr>
      <xdr:spPr>
        <a:xfrm>
          <a:off x="2110741" y="238908"/>
          <a:ext cx="3415666" cy="72031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949364</xdr:colOff>
      <xdr:row>5</xdr:row>
      <xdr:rowOff>158675</xdr:rowOff>
    </xdr:from>
    <xdr:to>
      <xdr:col>4</xdr:col>
      <xdr:colOff>242833</xdr:colOff>
      <xdr:row>6</xdr:row>
      <xdr:rowOff>82586</xdr:rowOff>
    </xdr:to>
    <xdr:sp macro="" textlink="">
      <xdr:nvSpPr>
        <xdr:cNvPr id="6" name="5 Dikdörtgen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Aspect="1"/>
        </xdr:cNvSpPr>
      </xdr:nvSpPr>
      <xdr:spPr>
        <a:xfrm>
          <a:off x="1558964" y="1073075"/>
          <a:ext cx="4353149" cy="10679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3586</xdr:colOff>
      <xdr:row>1</xdr:row>
      <xdr:rowOff>129540</xdr:rowOff>
    </xdr:from>
    <xdr:to>
      <xdr:col>3</xdr:col>
      <xdr:colOff>377079</xdr:colOff>
      <xdr:row>4</xdr:row>
      <xdr:rowOff>150718</xdr:rowOff>
    </xdr:to>
    <xdr:sp macro="" textlink="">
      <xdr:nvSpPr>
        <xdr:cNvPr id="7" name="6 Dikdörtgen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Aspect="1"/>
        </xdr:cNvSpPr>
      </xdr:nvSpPr>
      <xdr:spPr>
        <a:xfrm>
          <a:off x="2213386" y="312420"/>
          <a:ext cx="3223373" cy="569818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/>
            <a:t>GÖRSEL SAN.  DERSİ  KAZANIM / KONU  GİRİŞ   SAYFASI </a:t>
          </a:r>
        </a:p>
      </xdr:txBody>
    </xdr:sp>
    <xdr:clientData/>
  </xdr:twoCellAnchor>
  <xdr:twoCellAnchor editAs="oneCell">
    <xdr:from>
      <xdr:col>0</xdr:col>
      <xdr:colOff>137160</xdr:colOff>
      <xdr:row>0</xdr:row>
      <xdr:rowOff>1</xdr:rowOff>
    </xdr:from>
    <xdr:to>
      <xdr:col>1</xdr:col>
      <xdr:colOff>1249680</xdr:colOff>
      <xdr:row>4</xdr:row>
      <xdr:rowOff>121921</xdr:rowOff>
    </xdr:to>
    <xdr:grpSp>
      <xdr:nvGrpSpPr>
        <xdr:cNvPr id="8" name="13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GrpSpPr>
          <a:grpSpLocks noChangeAspect="1"/>
        </xdr:cNvGrpSpPr>
      </xdr:nvGrpSpPr>
      <xdr:grpSpPr bwMode="auto">
        <a:xfrm>
          <a:off x="137160" y="1"/>
          <a:ext cx="1723241" cy="861508"/>
          <a:chOff x="605117" y="201707"/>
          <a:chExt cx="1749803" cy="809625"/>
        </a:xfrm>
      </xdr:grpSpPr>
      <xdr:pic>
        <xdr:nvPicPr>
          <xdr:cNvPr id="9" name="14 Resim" descr="Home.png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0" name="9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B00-00000A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43030</xdr:colOff>
      <xdr:row>1</xdr:row>
      <xdr:rowOff>100853</xdr:rowOff>
    </xdr:from>
    <xdr:to>
      <xdr:col>4</xdr:col>
      <xdr:colOff>182880</xdr:colOff>
      <xdr:row>5</xdr:row>
      <xdr:rowOff>89647</xdr:rowOff>
    </xdr:to>
    <xdr:sp macro="" textlink="">
      <xdr:nvSpPr>
        <xdr:cNvPr id="2" name="1 Aynı Yanın Köşesi Yuvarlatılmış Dikdörtgen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spect="1"/>
        </xdr:cNvSpPr>
      </xdr:nvSpPr>
      <xdr:spPr>
        <a:xfrm>
          <a:off x="2054710" y="283733"/>
          <a:ext cx="4498490" cy="72031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788671</xdr:colOff>
      <xdr:row>5</xdr:row>
      <xdr:rowOff>121919</xdr:rowOff>
    </xdr:from>
    <xdr:to>
      <xdr:col>4</xdr:col>
      <xdr:colOff>281941</xdr:colOff>
      <xdr:row>6</xdr:row>
      <xdr:rowOff>10574</xdr:rowOff>
    </xdr:to>
    <xdr:sp macro="" textlink="">
      <xdr:nvSpPr>
        <xdr:cNvPr id="3" name="2 Dikdörtgen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Aspect="1"/>
        </xdr:cNvSpPr>
      </xdr:nvSpPr>
      <xdr:spPr>
        <a:xfrm>
          <a:off x="2800351" y="1036319"/>
          <a:ext cx="3851910" cy="71535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128643</xdr:colOff>
      <xdr:row>2</xdr:row>
      <xdr:rowOff>2689</xdr:rowOff>
    </xdr:from>
    <xdr:to>
      <xdr:col>4</xdr:col>
      <xdr:colOff>68580</xdr:colOff>
      <xdr:row>4</xdr:row>
      <xdr:rowOff>163158</xdr:rowOff>
    </xdr:to>
    <xdr:sp macro="" textlink="">
      <xdr:nvSpPr>
        <xdr:cNvPr id="4" name="3 Dikdörtgen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Aspect="1"/>
        </xdr:cNvSpPr>
      </xdr:nvSpPr>
      <xdr:spPr>
        <a:xfrm>
          <a:off x="2140323" y="368449"/>
          <a:ext cx="4298577" cy="526229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/>
            <a:t>BEDEN</a:t>
          </a:r>
          <a:r>
            <a:rPr lang="tr-TR" sz="1800" b="1" baseline="0"/>
            <a:t> EĞİTİMİ VE OYUN</a:t>
          </a:r>
          <a:r>
            <a:rPr lang="tr-TR" sz="1800" b="1"/>
            <a:t>  DERSİ  KAZANIM / KONU  GİRİŞ   SAYFASI</a:t>
          </a:r>
        </a:p>
      </xdr:txBody>
    </xdr:sp>
    <xdr:clientData/>
  </xdr:twoCellAnchor>
  <xdr:twoCellAnchor editAs="oneCell">
    <xdr:from>
      <xdr:col>0</xdr:col>
      <xdr:colOff>91440</xdr:colOff>
      <xdr:row>0</xdr:row>
      <xdr:rowOff>47625</xdr:rowOff>
    </xdr:from>
    <xdr:to>
      <xdr:col>2</xdr:col>
      <xdr:colOff>30480</xdr:colOff>
      <xdr:row>5</xdr:row>
      <xdr:rowOff>7620</xdr:rowOff>
    </xdr:to>
    <xdr:grpSp>
      <xdr:nvGrpSpPr>
        <xdr:cNvPr id="5" name="7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pSpPr>
          <a:grpSpLocks noChangeAspect="1"/>
        </xdr:cNvGrpSpPr>
      </xdr:nvGrpSpPr>
      <xdr:grpSpPr bwMode="auto">
        <a:xfrm>
          <a:off x="91440" y="47625"/>
          <a:ext cx="1950720" cy="874395"/>
          <a:chOff x="605117" y="201707"/>
          <a:chExt cx="1749803" cy="809625"/>
        </a:xfrm>
      </xdr:grpSpPr>
      <xdr:pic>
        <xdr:nvPicPr>
          <xdr:cNvPr id="6" name="8 Resim" descr="Home.png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6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 txBox="1"/>
        </xdr:nvSpPr>
        <xdr:spPr>
          <a:xfrm>
            <a:off x="1289823" y="620479"/>
            <a:ext cx="1065097" cy="297793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68468</xdr:colOff>
      <xdr:row>0</xdr:row>
      <xdr:rowOff>174138</xdr:rowOff>
    </xdr:from>
    <xdr:to>
      <xdr:col>4</xdr:col>
      <xdr:colOff>3130</xdr:colOff>
      <xdr:row>5</xdr:row>
      <xdr:rowOff>152400</xdr:rowOff>
    </xdr:to>
    <xdr:sp macro="" textlink="">
      <xdr:nvSpPr>
        <xdr:cNvPr id="2" name="1 Aynı Yanın Köşesi Yuvarlatılmış Dikdörtgen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spect="1"/>
        </xdr:cNvSpPr>
      </xdr:nvSpPr>
      <xdr:spPr>
        <a:xfrm>
          <a:off x="2346848" y="174138"/>
          <a:ext cx="4122532" cy="892662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88304</xdr:colOff>
      <xdr:row>6</xdr:row>
      <xdr:rowOff>35934</xdr:rowOff>
    </xdr:from>
    <xdr:to>
      <xdr:col>3</xdr:col>
      <xdr:colOff>2042160</xdr:colOff>
      <xdr:row>6</xdr:row>
      <xdr:rowOff>135925</xdr:rowOff>
    </xdr:to>
    <xdr:sp macro="" textlink="">
      <xdr:nvSpPr>
        <xdr:cNvPr id="3" name="2 Dikdörtgen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Aspect="1"/>
        </xdr:cNvSpPr>
      </xdr:nvSpPr>
      <xdr:spPr>
        <a:xfrm>
          <a:off x="2366684" y="1133214"/>
          <a:ext cx="4064596" cy="9999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156211</xdr:colOff>
      <xdr:row>1</xdr:row>
      <xdr:rowOff>102644</xdr:rowOff>
    </xdr:from>
    <xdr:to>
      <xdr:col>3</xdr:col>
      <xdr:colOff>1988821</xdr:colOff>
      <xdr:row>5</xdr:row>
      <xdr:rowOff>60960</xdr:rowOff>
    </xdr:to>
    <xdr:sp macro="" textlink="">
      <xdr:nvSpPr>
        <xdr:cNvPr id="4" name="3 Dikdörtgen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Aspect="1"/>
        </xdr:cNvSpPr>
      </xdr:nvSpPr>
      <xdr:spPr>
        <a:xfrm>
          <a:off x="2434591" y="285524"/>
          <a:ext cx="3943350" cy="689836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400" b="1"/>
            <a:t>İNSAN</a:t>
          </a:r>
          <a:r>
            <a:rPr lang="tr-TR" sz="1400" b="1" baseline="0"/>
            <a:t> HAKLARI, YURTTAŞLIK VE DEMOKRASİ</a:t>
          </a:r>
          <a:r>
            <a:rPr lang="tr-TR" sz="1400" b="1"/>
            <a:t>  DERSİ KAZANIM / KONU  GİRİŞ   SAYFASI</a:t>
          </a:r>
        </a:p>
      </xdr:txBody>
    </xdr:sp>
    <xdr:clientData/>
  </xdr:twoCellAnchor>
  <xdr:twoCellAnchor editAs="oneCell">
    <xdr:from>
      <xdr:col>0</xdr:col>
      <xdr:colOff>114300</xdr:colOff>
      <xdr:row>0</xdr:row>
      <xdr:rowOff>1</xdr:rowOff>
    </xdr:from>
    <xdr:to>
      <xdr:col>1</xdr:col>
      <xdr:colOff>1280160</xdr:colOff>
      <xdr:row>5</xdr:row>
      <xdr:rowOff>72821</xdr:rowOff>
    </xdr:to>
    <xdr:grpSp>
      <xdr:nvGrpSpPr>
        <xdr:cNvPr id="5" name="13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pSpPr>
          <a:grpSpLocks noChangeAspect="1"/>
        </xdr:cNvGrpSpPr>
      </xdr:nvGrpSpPr>
      <xdr:grpSpPr bwMode="auto">
        <a:xfrm>
          <a:off x="114300" y="1"/>
          <a:ext cx="1775460" cy="973365"/>
          <a:chOff x="605117" y="201707"/>
          <a:chExt cx="2038520" cy="809625"/>
        </a:xfrm>
      </xdr:grpSpPr>
      <xdr:pic>
        <xdr:nvPicPr>
          <xdr:cNvPr id="6" name="14 Resim" descr="Home.png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6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D00-000007000000}"/>
              </a:ext>
            </a:extLst>
          </xdr:cNvPr>
          <xdr:cNvSpPr txBox="1"/>
        </xdr:nvSpPr>
        <xdr:spPr>
          <a:xfrm>
            <a:off x="1578540" y="663452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1405779</xdr:colOff>
      <xdr:row>1</xdr:row>
      <xdr:rowOff>56028</xdr:rowOff>
    </xdr:from>
    <xdr:to>
      <xdr:col>3</xdr:col>
      <xdr:colOff>236220</xdr:colOff>
      <xdr:row>5</xdr:row>
      <xdr:rowOff>70222</xdr:rowOff>
    </xdr:to>
    <xdr:sp macro="" textlink="">
      <xdr:nvSpPr>
        <xdr:cNvPr id="8" name="1 Aynı Yanın Köşesi Yuvarlatılmış Dikdörtgen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Aspect="1"/>
        </xdr:cNvSpPr>
      </xdr:nvSpPr>
      <xdr:spPr>
        <a:xfrm>
          <a:off x="2015379" y="238908"/>
          <a:ext cx="2289921" cy="74571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1384299</xdr:colOff>
      <xdr:row>5</xdr:row>
      <xdr:rowOff>160056</xdr:rowOff>
    </xdr:from>
    <xdr:to>
      <xdr:col>3</xdr:col>
      <xdr:colOff>228600</xdr:colOff>
      <xdr:row>6</xdr:row>
      <xdr:rowOff>43524</xdr:rowOff>
    </xdr:to>
    <xdr:sp macro="" textlink="">
      <xdr:nvSpPr>
        <xdr:cNvPr id="9" name="2 Dikdörtgen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Aspect="1"/>
        </xdr:cNvSpPr>
      </xdr:nvSpPr>
      <xdr:spPr>
        <a:xfrm flipV="1">
          <a:off x="1993899" y="1074456"/>
          <a:ext cx="2303781" cy="66348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1492344</xdr:colOff>
      <xdr:row>1</xdr:row>
      <xdr:rowOff>169954</xdr:rowOff>
    </xdr:from>
    <xdr:to>
      <xdr:col>3</xdr:col>
      <xdr:colOff>160020</xdr:colOff>
      <xdr:row>4</xdr:row>
      <xdr:rowOff>138018</xdr:rowOff>
    </xdr:to>
    <xdr:sp macro="" textlink="">
      <xdr:nvSpPr>
        <xdr:cNvPr id="10" name="3 Dikdörtgen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Aspect="1"/>
        </xdr:cNvSpPr>
      </xdr:nvSpPr>
      <xdr:spPr>
        <a:xfrm>
          <a:off x="2101944" y="352834"/>
          <a:ext cx="2127156" cy="51670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200" b="1"/>
            <a:t>TRAFİK</a:t>
          </a:r>
          <a:r>
            <a:rPr lang="tr-TR" sz="1200" b="1" baseline="0"/>
            <a:t> GÜVENLİĞİ</a:t>
          </a:r>
          <a:r>
            <a:rPr lang="tr-TR" sz="1200" b="1"/>
            <a:t>  KAZANIM / KONU  GİRİŞ   SAYFASI</a:t>
          </a:r>
        </a:p>
      </xdr:txBody>
    </xdr:sp>
    <xdr:clientData/>
  </xdr:twoCellAnchor>
  <xdr:twoCellAnchor editAs="oneCell">
    <xdr:from>
      <xdr:col>0</xdr:col>
      <xdr:colOff>69850</xdr:colOff>
      <xdr:row>0</xdr:row>
      <xdr:rowOff>1</xdr:rowOff>
    </xdr:from>
    <xdr:to>
      <xdr:col>2</xdr:col>
      <xdr:colOff>419100</xdr:colOff>
      <xdr:row>4</xdr:row>
      <xdr:rowOff>107951</xdr:rowOff>
    </xdr:to>
    <xdr:grpSp>
      <xdr:nvGrpSpPr>
        <xdr:cNvPr id="11" name="25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GrpSpPr>
          <a:grpSpLocks noChangeAspect="1"/>
        </xdr:cNvGrpSpPr>
      </xdr:nvGrpSpPr>
      <xdr:grpSpPr bwMode="auto">
        <a:xfrm>
          <a:off x="69850" y="1"/>
          <a:ext cx="2467016" cy="840262"/>
          <a:chOff x="605117" y="201707"/>
          <a:chExt cx="1749803" cy="809625"/>
        </a:xfrm>
      </xdr:grpSpPr>
      <xdr:pic>
        <xdr:nvPicPr>
          <xdr:cNvPr id="12" name="26 Resim" descr="Home.png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3" name="6 Metin kutusu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1424828</xdr:colOff>
      <xdr:row>1</xdr:row>
      <xdr:rowOff>36978</xdr:rowOff>
    </xdr:from>
    <xdr:to>
      <xdr:col>4</xdr:col>
      <xdr:colOff>205740</xdr:colOff>
      <xdr:row>5</xdr:row>
      <xdr:rowOff>25772</xdr:rowOff>
    </xdr:to>
    <xdr:sp macro="" textlink="">
      <xdr:nvSpPr>
        <xdr:cNvPr id="8" name="1 Aynı Yanın Köşesi Yuvarlatılmış Dikdörtgen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Aspect="1"/>
        </xdr:cNvSpPr>
      </xdr:nvSpPr>
      <xdr:spPr>
        <a:xfrm>
          <a:off x="2034428" y="219858"/>
          <a:ext cx="4671172" cy="72031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1391324</xdr:colOff>
      <xdr:row>5</xdr:row>
      <xdr:rowOff>147852</xdr:rowOff>
    </xdr:from>
    <xdr:to>
      <xdr:col>4</xdr:col>
      <xdr:colOff>228600</xdr:colOff>
      <xdr:row>6</xdr:row>
      <xdr:rowOff>53339</xdr:rowOff>
    </xdr:to>
    <xdr:sp macro="" textlink="">
      <xdr:nvSpPr>
        <xdr:cNvPr id="9" name="2 Dikdörtgen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Aspect="1"/>
        </xdr:cNvSpPr>
      </xdr:nvSpPr>
      <xdr:spPr>
        <a:xfrm>
          <a:off x="2000924" y="1062252"/>
          <a:ext cx="4727536" cy="88367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1543051</xdr:colOff>
      <xdr:row>1</xdr:row>
      <xdr:rowOff>155984</xdr:rowOff>
    </xdr:from>
    <xdr:to>
      <xdr:col>3</xdr:col>
      <xdr:colOff>2055495</xdr:colOff>
      <xdr:row>4</xdr:row>
      <xdr:rowOff>112618</xdr:rowOff>
    </xdr:to>
    <xdr:sp macro="" textlink="">
      <xdr:nvSpPr>
        <xdr:cNvPr id="10" name="3 Dikdörtgen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>
          <a:spLocks noChangeAspect="1"/>
        </xdr:cNvSpPr>
      </xdr:nvSpPr>
      <xdr:spPr>
        <a:xfrm>
          <a:off x="2152651" y="338864"/>
          <a:ext cx="4339589" cy="50527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/>
            <a:t>DİN</a:t>
          </a:r>
          <a:r>
            <a:rPr lang="tr-TR" sz="1800" b="1" baseline="0"/>
            <a:t> KÜLTÜRÜ VE AHLAK BİLGİSİ</a:t>
          </a:r>
          <a:r>
            <a:rPr lang="tr-TR" sz="1800" b="1"/>
            <a:t>  DERSİ  KAZANIM / KONU  GİRİŞ   SAYFASI</a:t>
          </a:r>
        </a:p>
      </xdr:txBody>
    </xdr:sp>
    <xdr:clientData/>
  </xdr:twoCellAnchor>
  <xdr:twoCellAnchor editAs="oneCell">
    <xdr:from>
      <xdr:col>0</xdr:col>
      <xdr:colOff>114301</xdr:colOff>
      <xdr:row>0</xdr:row>
      <xdr:rowOff>1</xdr:rowOff>
    </xdr:from>
    <xdr:to>
      <xdr:col>1</xdr:col>
      <xdr:colOff>1188720</xdr:colOff>
      <xdr:row>5</xdr:row>
      <xdr:rowOff>53340</xdr:rowOff>
    </xdr:to>
    <xdr:grpSp>
      <xdr:nvGrpSpPr>
        <xdr:cNvPr id="11" name="13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pSpPr>
          <a:grpSpLocks noChangeAspect="1"/>
        </xdr:cNvGrpSpPr>
      </xdr:nvGrpSpPr>
      <xdr:grpSpPr bwMode="auto">
        <a:xfrm>
          <a:off x="114301" y="1"/>
          <a:ext cx="1684019" cy="967739"/>
          <a:chOff x="605118" y="201707"/>
          <a:chExt cx="1841517" cy="1196838"/>
        </a:xfrm>
      </xdr:grpSpPr>
      <xdr:pic>
        <xdr:nvPicPr>
          <xdr:cNvPr id="12" name="14 Resim" descr="Home.png">
            <a:extLst>
              <a:ext uri="{FF2B5EF4-FFF2-40B4-BE49-F238E27FC236}">
                <a16:creationId xmlns:a16="http://schemas.microsoft.com/office/drawing/2014/main" id="{00000000-0008-0000-0F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8" y="201707"/>
            <a:ext cx="728394" cy="11968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3" name="6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F00-00000D000000}"/>
              </a:ext>
            </a:extLst>
          </xdr:cNvPr>
          <xdr:cNvSpPr txBox="1"/>
        </xdr:nvSpPr>
        <xdr:spPr>
          <a:xfrm>
            <a:off x="1381538" y="913310"/>
            <a:ext cx="1065097" cy="348678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no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</xdr:colOff>
      <xdr:row>8</xdr:row>
      <xdr:rowOff>81923</xdr:rowOff>
    </xdr:from>
    <xdr:to>
      <xdr:col>17</xdr:col>
      <xdr:colOff>358140</xdr:colOff>
      <xdr:row>10</xdr:row>
      <xdr:rowOff>2751</xdr:rowOff>
    </xdr:to>
    <xdr:sp macro="" textlink="">
      <xdr:nvSpPr>
        <xdr:cNvPr id="2" name="1 Yuvarlatılmış Dikdörtgen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403860" y="1605923"/>
          <a:ext cx="8460105" cy="301828"/>
        </a:xfrm>
        <a:prstGeom prst="roundRect">
          <a:avLst/>
        </a:prstGeom>
        <a:solidFill>
          <a:srgbClr val="FFFF00"/>
        </a:solidFill>
        <a:effectLst>
          <a:outerShdw blurRad="40000" dist="23000" dir="5400000" rotWithShape="0">
            <a:srgbClr val="000000">
              <a:alpha val="35000"/>
            </a:srgbClr>
          </a:outerShdw>
          <a:reflection blurRad="25400" stA="99000" endPos="0" dist="50800" dir="5400000" sy="-100000" algn="bl" rotWithShape="0"/>
        </a:effectLst>
        <a:sp3d>
          <a:bevelT w="63500" h="254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rtlCol="0" anchor="ctr">
          <a:sp3d z="57150"/>
        </a:bodyPr>
        <a:lstStyle/>
        <a:p>
          <a:r>
            <a:rPr lang="tr-TR" sz="1400">
              <a:solidFill>
                <a:schemeClr val="tx2">
                  <a:lumMod val="60000"/>
                  <a:lumOff val="40000"/>
                </a:schemeClr>
              </a:solidFill>
              <a:latin typeface="Algerian" panose="04020705040A02060702" pitchFamily="82" charset="0"/>
            </a:rPr>
            <a:t>   </a:t>
          </a:r>
          <a:endParaRPr lang="tr-TR" sz="1800">
            <a:solidFill>
              <a:schemeClr val="tx2">
                <a:lumMod val="60000"/>
                <a:lumOff val="40000"/>
              </a:schemeClr>
            </a:solidFill>
            <a:latin typeface="Algerian" panose="04020705040A02060702" pitchFamily="82" charset="0"/>
          </a:endParaRPr>
        </a:p>
      </xdr:txBody>
    </xdr:sp>
    <xdr:clientData/>
  </xdr:twoCellAnchor>
  <xdr:twoCellAnchor>
    <xdr:from>
      <xdr:col>5</xdr:col>
      <xdr:colOff>600075</xdr:colOff>
      <xdr:row>8</xdr:row>
      <xdr:rowOff>38100</xdr:rowOff>
    </xdr:from>
    <xdr:to>
      <xdr:col>12</xdr:col>
      <xdr:colOff>419100</xdr:colOff>
      <xdr:row>10</xdr:row>
      <xdr:rowOff>7620</xdr:rowOff>
    </xdr:to>
    <xdr:sp macro="" textlink="">
      <xdr:nvSpPr>
        <xdr:cNvPr id="3" name="2 Yuvarlatılmış Dikdörtgen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2756535" y="1501140"/>
          <a:ext cx="3910965" cy="335280"/>
        </a:xfrm>
        <a:prstGeom prst="roundRect">
          <a:avLst>
            <a:gd name="adj" fmla="val 50000"/>
          </a:avLst>
        </a:prstGeom>
        <a:solidFill>
          <a:schemeClr val="tx2">
            <a:lumMod val="20000"/>
            <a:lumOff val="80000"/>
          </a:schemeClr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endParaRPr lang="tr-TR"/>
        </a:p>
      </xdr:txBody>
    </xdr:sp>
    <xdr:clientData/>
  </xdr:twoCellAnchor>
  <xdr:twoCellAnchor>
    <xdr:from>
      <xdr:col>2</xdr:col>
      <xdr:colOff>45720</xdr:colOff>
      <xdr:row>3</xdr:row>
      <xdr:rowOff>15240</xdr:rowOff>
    </xdr:from>
    <xdr:to>
      <xdr:col>17</xdr:col>
      <xdr:colOff>428625</xdr:colOff>
      <xdr:row>7</xdr:row>
      <xdr:rowOff>0</xdr:rowOff>
    </xdr:to>
    <xdr:sp macro="" textlink="">
      <xdr:nvSpPr>
        <xdr:cNvPr id="4" name="3 Yuvarlatılmış Dikdörtgen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373380" y="563880"/>
          <a:ext cx="8673465" cy="716280"/>
        </a:xfrm>
        <a:prstGeom prst="roundRect">
          <a:avLst>
            <a:gd name="adj" fmla="val 27557"/>
          </a:avLst>
        </a:prstGeom>
        <a:blipFill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LightScreen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effectLst>
          <a:outerShdw blurRad="50800" dir="4140000" sx="1000" sy="1000" rotWithShape="0">
            <a:srgbClr val="000000">
              <a:alpha val="85000"/>
            </a:srgbClr>
          </a:outerShdw>
        </a:effectLst>
        <a:scene3d>
          <a:camera prst="orthographicFront">
            <a:rot lat="0" lon="30000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>
            <a:lnSpc>
              <a:spcPct val="85000"/>
            </a:lnSpc>
          </a:pPr>
          <a:r>
            <a:rPr lang="tr-TR" sz="4000" b="1" cap="none" spc="50">
              <a:ln w="11430"/>
              <a:solidFill>
                <a:srgbClr val="00206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Algerian" panose="04020705040A02060702" pitchFamily="82" charset="0"/>
            </a:rPr>
            <a:t>SINIF  DEFTERİ  PROGRAMI</a:t>
          </a:r>
          <a:endParaRPr lang="en-US" sz="4000" b="1" cap="none" spc="50">
            <a:ln w="11430"/>
            <a:solidFill>
              <a:srgbClr val="002060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Algerian" panose="04020705040A02060702" pitchFamily="82" charset="0"/>
          </a:endParaRPr>
        </a:p>
      </xdr:txBody>
    </xdr:sp>
    <xdr:clientData/>
  </xdr:twoCellAnchor>
  <xdr:twoCellAnchor>
    <xdr:from>
      <xdr:col>10</xdr:col>
      <xdr:colOff>600075</xdr:colOff>
      <xdr:row>20</xdr:row>
      <xdr:rowOff>142875</xdr:rowOff>
    </xdr:from>
    <xdr:to>
      <xdr:col>17</xdr:col>
      <xdr:colOff>152400</xdr:colOff>
      <xdr:row>23</xdr:row>
      <xdr:rowOff>38100</xdr:rowOff>
    </xdr:to>
    <xdr:sp macro="" textlink="">
      <xdr:nvSpPr>
        <xdr:cNvPr id="6" name="5 Çapraz Köşesi Kesik Dikdörtge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/>
      </xdr:nvSpPr>
      <xdr:spPr>
        <a:xfrm>
          <a:off x="6086475" y="2733675"/>
          <a:ext cx="3819525" cy="381000"/>
        </a:xfrm>
        <a:prstGeom prst="snip2DiagRect">
          <a:avLst/>
        </a:prstGeom>
        <a:blipFill>
          <a:blip xmlns:r="http://schemas.openxmlformats.org/officeDocument/2006/relationships" r:embed="rId4" cstate="print"/>
          <a:tile tx="0" ty="0" sx="100000" sy="100000" flip="none" algn="tl"/>
        </a:blipFill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TARİH GİRİŞİ</a:t>
          </a:r>
          <a:endParaRPr lang="en-US" sz="18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10</xdr:col>
      <xdr:colOff>581025</xdr:colOff>
      <xdr:row>18</xdr:row>
      <xdr:rowOff>9525</xdr:rowOff>
    </xdr:from>
    <xdr:to>
      <xdr:col>17</xdr:col>
      <xdr:colOff>133350</xdr:colOff>
      <xdr:row>20</xdr:row>
      <xdr:rowOff>66675</xdr:rowOff>
    </xdr:to>
    <xdr:sp macro="" textlink="">
      <xdr:nvSpPr>
        <xdr:cNvPr id="8" name="7 Çapraz Köşesi Kesik Dikdörtge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>
        <a:xfrm>
          <a:off x="6067425" y="2276475"/>
          <a:ext cx="3819525" cy="381000"/>
        </a:xfrm>
        <a:prstGeom prst="snip2DiagRect">
          <a:avLst/>
        </a:prstGeom>
        <a:blipFill>
          <a:blip xmlns:r="http://schemas.openxmlformats.org/officeDocument/2006/relationships" r:embed="rId6" cstate="print"/>
          <a:tile tx="0" ty="0" sx="100000" sy="100000" flip="none" algn="tl"/>
        </a:blipFill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24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SINIF</a:t>
          </a:r>
          <a:r>
            <a:rPr lang="tr-TR" sz="2400" b="1" cap="none" spc="0" baseline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DEFTERİ</a:t>
          </a:r>
          <a:endParaRPr lang="en-US" sz="24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oneCellAnchor>
    <xdr:from>
      <xdr:col>7</xdr:col>
      <xdr:colOff>190500</xdr:colOff>
      <xdr:row>7</xdr:row>
      <xdr:rowOff>152400</xdr:rowOff>
    </xdr:from>
    <xdr:ext cx="2369820" cy="430887"/>
    <xdr:sp macro="" textlink="">
      <xdr:nvSpPr>
        <xdr:cNvPr id="9" name="8 Metin kutusu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3589020" y="1432560"/>
          <a:ext cx="2369820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  <a:scene3d>
            <a:camera prst="orthographicFront">
              <a:rot lat="0" lon="0" rev="0"/>
            </a:camera>
            <a:lightRig rig="glow" dir="tl">
              <a:rot lat="0" lon="0" rev="10200000"/>
            </a:lightRig>
          </a:scene3d>
          <a:sp3d extrusionH="88900" contourW="6350">
            <a:bevelT h="107950"/>
            <a:bevelB w="127000" h="50800" prst="riblet"/>
            <a:extrusionClr>
              <a:schemeClr val="bg1"/>
            </a:extrusionClr>
            <a:contourClr>
              <a:srgbClr val="99CCFF"/>
            </a:contourClr>
          </a:sp3d>
        </a:bodyPr>
        <a:lstStyle/>
        <a:p>
          <a:pPr algn="ctr"/>
          <a:r>
            <a:rPr lang="tr-TR" sz="2000" b="1" i="0" u="none" cap="none" spc="0" baseline="0">
              <a:ln w="11430"/>
              <a:solidFill>
                <a:schemeClr val="accent2">
                  <a:lumMod val="75000"/>
                </a:schemeClr>
              </a:solidFill>
              <a:effectLst>
                <a:glow>
                  <a:schemeClr val="tx2">
                    <a:lumMod val="60000"/>
                    <a:lumOff val="40000"/>
                    <a:alpha val="8000"/>
                  </a:schemeClr>
                </a:glow>
                <a:outerShdw blurRad="80000" dist="40000" dir="5040000" algn="tl">
                  <a:srgbClr val="000000">
                    <a:alpha val="30000"/>
                  </a:srgbClr>
                </a:outerShdw>
                <a:reflection endPos="1000" dist="50800" dir="5400000" sy="-100000" algn="bl" rotWithShape="0"/>
              </a:effectLst>
              <a:latin typeface="Algerian" panose="04020705040A02060702" pitchFamily="82" charset="0"/>
            </a:rPr>
            <a:t>4. S I N I F L A R</a:t>
          </a:r>
          <a:endParaRPr lang="en-US" sz="2000" b="1" i="0" u="none" cap="none" spc="0">
            <a:ln w="11430"/>
            <a:solidFill>
              <a:schemeClr val="accent2">
                <a:lumMod val="75000"/>
              </a:schemeClr>
            </a:solidFill>
            <a:effectLst>
              <a:glow>
                <a:schemeClr val="tx2">
                  <a:lumMod val="60000"/>
                  <a:lumOff val="40000"/>
                  <a:alpha val="8000"/>
                </a:schemeClr>
              </a:glow>
              <a:outerShdw blurRad="80000" dist="40000" dir="5040000" algn="tl">
                <a:srgbClr val="000000">
                  <a:alpha val="30000"/>
                </a:srgbClr>
              </a:outerShdw>
              <a:reflection endPos="1000" dist="50800" dir="5400000" sy="-100000" algn="bl" rotWithShape="0"/>
            </a:effectLst>
            <a:latin typeface="Algerian" panose="04020705040A02060702" pitchFamily="82" charset="0"/>
          </a:endParaRPr>
        </a:p>
      </xdr:txBody>
    </xdr:sp>
    <xdr:clientData/>
  </xdr:oneCellAnchor>
  <xdr:twoCellAnchor>
    <xdr:from>
      <xdr:col>2</xdr:col>
      <xdr:colOff>1</xdr:colOff>
      <xdr:row>17</xdr:row>
      <xdr:rowOff>9525</xdr:rowOff>
    </xdr:from>
    <xdr:to>
      <xdr:col>10</xdr:col>
      <xdr:colOff>142876</xdr:colOff>
      <xdr:row>18</xdr:row>
      <xdr:rowOff>142875</xdr:rowOff>
    </xdr:to>
    <xdr:sp macro="" textlink="">
      <xdr:nvSpPr>
        <xdr:cNvPr id="10" name="9 Çapraz Köşesi Kesik Dikdörtgen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/>
      </xdr:nvSpPr>
      <xdr:spPr>
        <a:xfrm>
          <a:off x="142876" y="2486025"/>
          <a:ext cx="4781550" cy="323850"/>
        </a:xfrm>
        <a:prstGeom prst="snip2DiagRect">
          <a:avLst/>
        </a:prstGeom>
        <a:blipFill>
          <a:blip xmlns:r="http://schemas.openxmlformats.org/officeDocument/2006/relationships" r:embed="rId7" cstate="print"/>
          <a:tile tx="0" ty="0" sx="100000" sy="100000" flip="none" algn="tl"/>
        </a:blipFill>
      </xdr:spPr>
      <xdr:style>
        <a:lnRef idx="1">
          <a:schemeClr val="dk1"/>
        </a:lnRef>
        <a:fillRef idx="3">
          <a:schemeClr val="dk1"/>
        </a:fillRef>
        <a:effectRef idx="2">
          <a:schemeClr val="dk1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DERS</a:t>
          </a:r>
          <a:r>
            <a:rPr lang="tr-TR" sz="1800" b="1" cap="none" spc="0" baseline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  KAZANIM/KONU  </a:t>
          </a:r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GİRİŞİ</a:t>
          </a:r>
          <a:endParaRPr lang="en-US" sz="18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2</xdr:col>
      <xdr:colOff>89536</xdr:colOff>
      <xdr:row>19</xdr:row>
      <xdr:rowOff>40005</xdr:rowOff>
    </xdr:from>
    <xdr:to>
      <xdr:col>5</xdr:col>
      <xdr:colOff>121920</xdr:colOff>
      <xdr:row>20</xdr:row>
      <xdr:rowOff>145125</xdr:rowOff>
    </xdr:to>
    <xdr:sp macro="" textlink="">
      <xdr:nvSpPr>
        <xdr:cNvPr id="11" name="10 Çapraz Köşesi Kesik Dikdörtge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/>
      </xdr:nvSpPr>
      <xdr:spPr>
        <a:xfrm>
          <a:off x="417196" y="3583305"/>
          <a:ext cx="1861184" cy="288000"/>
        </a:xfrm>
        <a:prstGeom prst="snip2DiagRect">
          <a:avLst/>
        </a:prstGeom>
        <a:pattFill prst="shingle">
          <a:fgClr>
            <a:srgbClr val="00B0F0"/>
          </a:fgClr>
          <a:bgClr>
            <a:srgbClr val="FFCC99"/>
          </a:bgClr>
        </a:patt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800" b="1" cap="none" spc="0" baseline="0">
              <a:ln w="11430"/>
              <a:solidFill>
                <a:srgbClr val="FF0000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SOSYAL BİLGİLER</a:t>
          </a:r>
          <a:endParaRPr lang="en-US" sz="1800" b="1" cap="none" spc="0">
            <a:ln w="11430"/>
            <a:solidFill>
              <a:srgbClr val="FF0000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2</xdr:col>
      <xdr:colOff>194310</xdr:colOff>
      <xdr:row>21</xdr:row>
      <xdr:rowOff>57150</xdr:rowOff>
    </xdr:from>
    <xdr:to>
      <xdr:col>4</xdr:col>
      <xdr:colOff>342900</xdr:colOff>
      <xdr:row>22</xdr:row>
      <xdr:rowOff>162270</xdr:rowOff>
    </xdr:to>
    <xdr:sp macro="" textlink="">
      <xdr:nvSpPr>
        <xdr:cNvPr id="12" name="11 Çapraz Köşesi Kesik Dikdörtgen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/>
      </xdr:nvSpPr>
      <xdr:spPr>
        <a:xfrm>
          <a:off x="521970" y="4019550"/>
          <a:ext cx="1367790" cy="288000"/>
        </a:xfrm>
        <a:prstGeom prst="snip2DiagRect">
          <a:avLst/>
        </a:prstGeom>
        <a:blipFill>
          <a:blip xmlns:r="http://schemas.openxmlformats.org/officeDocument/2006/relationships" r:embed="rId10" cstate="print"/>
          <a:tile tx="0" ty="0" sx="100000" sy="100000" flip="none" algn="tl"/>
        </a:blip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TÜRKÇE</a:t>
          </a:r>
          <a:endParaRPr lang="en-US" sz="18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2</xdr:col>
      <xdr:colOff>323850</xdr:colOff>
      <xdr:row>23</xdr:row>
      <xdr:rowOff>83820</xdr:rowOff>
    </xdr:from>
    <xdr:to>
      <xdr:col>5</xdr:col>
      <xdr:colOff>259050</xdr:colOff>
      <xdr:row>25</xdr:row>
      <xdr:rowOff>6060</xdr:rowOff>
    </xdr:to>
    <xdr:sp macro="" textlink="">
      <xdr:nvSpPr>
        <xdr:cNvPr id="13" name="12 Çapraz Köşesi Kesik Dikdörtgen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/>
      </xdr:nvSpPr>
      <xdr:spPr>
        <a:xfrm>
          <a:off x="651510" y="4411980"/>
          <a:ext cx="1764000" cy="288000"/>
        </a:xfrm>
        <a:prstGeom prst="snip2DiagRect">
          <a:avLst/>
        </a:prstGeom>
        <a:pattFill prst="pct70">
          <a:fgClr>
            <a:srgbClr val="00B0F0"/>
          </a:fgClr>
          <a:bgClr>
            <a:schemeClr val="bg1"/>
          </a:bgClr>
        </a:patt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l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MATEMATİK</a:t>
          </a:r>
        </a:p>
      </xdr:txBody>
    </xdr:sp>
    <xdr:clientData/>
  </xdr:twoCellAnchor>
  <xdr:twoCellAnchor>
    <xdr:from>
      <xdr:col>5</xdr:col>
      <xdr:colOff>91439</xdr:colOff>
      <xdr:row>21</xdr:row>
      <xdr:rowOff>100965</xdr:rowOff>
    </xdr:from>
    <xdr:to>
      <xdr:col>7</xdr:col>
      <xdr:colOff>541379</xdr:colOff>
      <xdr:row>22</xdr:row>
      <xdr:rowOff>170085</xdr:rowOff>
    </xdr:to>
    <xdr:sp macro="" textlink="">
      <xdr:nvSpPr>
        <xdr:cNvPr id="14" name="13 Çapraz Köşesi Kesik Dikdörtgen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/>
      </xdr:nvSpPr>
      <xdr:spPr>
        <a:xfrm>
          <a:off x="2247899" y="4063365"/>
          <a:ext cx="1692000" cy="252000"/>
        </a:xfrm>
        <a:prstGeom prst="snip2DiagRect">
          <a:avLst/>
        </a:prstGeom>
        <a:pattFill prst="horzBrick">
          <a:fgClr>
            <a:srgbClr val="00B0F0"/>
          </a:fgClr>
          <a:bgClr>
            <a:schemeClr val="bg1"/>
          </a:bgClr>
        </a:patt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l"/>
          <a:r>
            <a:rPr lang="tr-TR" sz="1400" b="1" cap="none" spc="0">
              <a:ln w="11430"/>
              <a:solidFill>
                <a:srgbClr val="0070C0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GÖRSEL SANATLAR</a:t>
          </a:r>
          <a:endParaRPr lang="en-US" sz="1200" b="1" cap="none" spc="0">
            <a:ln w="11430"/>
            <a:solidFill>
              <a:srgbClr val="0070C0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5</xdr:col>
      <xdr:colOff>386715</xdr:colOff>
      <xdr:row>19</xdr:row>
      <xdr:rowOff>47625</xdr:rowOff>
    </xdr:from>
    <xdr:to>
      <xdr:col>7</xdr:col>
      <xdr:colOff>404655</xdr:colOff>
      <xdr:row>20</xdr:row>
      <xdr:rowOff>152745</xdr:rowOff>
    </xdr:to>
    <xdr:sp macro="" textlink="">
      <xdr:nvSpPr>
        <xdr:cNvPr id="15" name="14 Çapraz Köşesi Kesik Dikdörtgen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/>
      </xdr:nvSpPr>
      <xdr:spPr>
        <a:xfrm>
          <a:off x="2543175" y="3644265"/>
          <a:ext cx="1260000" cy="288000"/>
        </a:xfrm>
        <a:prstGeom prst="snip2DiagRect">
          <a:avLst/>
        </a:prstGeom>
        <a:blipFill>
          <a:blip xmlns:r="http://schemas.openxmlformats.org/officeDocument/2006/relationships" r:embed="rId14" cstate="print"/>
          <a:tile tx="0" ty="0" sx="100000" sy="100000" flip="none" algn="tl"/>
        </a:blip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l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  MÜZİK</a:t>
          </a:r>
          <a:endParaRPr lang="en-US" sz="18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5</xdr:col>
      <xdr:colOff>535304</xdr:colOff>
      <xdr:row>23</xdr:row>
      <xdr:rowOff>121920</xdr:rowOff>
    </xdr:from>
    <xdr:to>
      <xdr:col>10</xdr:col>
      <xdr:colOff>525780</xdr:colOff>
      <xdr:row>25</xdr:row>
      <xdr:rowOff>8160</xdr:rowOff>
    </xdr:to>
    <xdr:sp macro="" textlink="">
      <xdr:nvSpPr>
        <xdr:cNvPr id="16" name="15 Çapraz Köşesi Kesik Dikdörtgen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/>
      </xdr:nvSpPr>
      <xdr:spPr>
        <a:xfrm>
          <a:off x="2691764" y="4450080"/>
          <a:ext cx="2863216" cy="252000"/>
        </a:xfrm>
        <a:prstGeom prst="snip2DiagRect">
          <a:avLst/>
        </a:prstGeom>
        <a:pattFill prst="smGrid">
          <a:fgClr>
            <a:srgbClr val="00B0F0"/>
          </a:fgClr>
          <a:bgClr>
            <a:schemeClr val="bg1"/>
          </a:bgClr>
        </a:patt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l"/>
          <a:r>
            <a:rPr lang="tr-TR" sz="16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   BEDEN</a:t>
          </a:r>
          <a:r>
            <a:rPr lang="tr-TR" sz="1600" b="1" cap="none" spc="0" baseline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EĞİTİMİ VE OYUN</a:t>
          </a:r>
          <a:endParaRPr lang="en-US" sz="16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2</xdr:col>
      <xdr:colOff>213361</xdr:colOff>
      <xdr:row>25</xdr:row>
      <xdr:rowOff>91440</xdr:rowOff>
    </xdr:from>
    <xdr:to>
      <xdr:col>5</xdr:col>
      <xdr:colOff>480061</xdr:colOff>
      <xdr:row>27</xdr:row>
      <xdr:rowOff>22860</xdr:rowOff>
    </xdr:to>
    <xdr:sp macro="" textlink="">
      <xdr:nvSpPr>
        <xdr:cNvPr id="17" name="16 Çapraz Köşesi Kesik Dikdörtgen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/>
      </xdr:nvSpPr>
      <xdr:spPr>
        <a:xfrm>
          <a:off x="541021" y="4732020"/>
          <a:ext cx="2095500" cy="297180"/>
        </a:xfrm>
        <a:prstGeom prst="snip2DiagRect">
          <a:avLst/>
        </a:prstGeom>
        <a:blipFill>
          <a:blip xmlns:r="http://schemas.openxmlformats.org/officeDocument/2006/relationships" r:embed="rId17" cstate="print"/>
          <a:tile tx="0" ty="0" sx="100000" sy="100000" flip="none" algn="tl"/>
        </a:blip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100" b="1" cap="none" spc="0">
              <a:ln w="11430"/>
              <a:solidFill>
                <a:srgbClr val="C00000"/>
              </a:solidFill>
              <a:effectLst>
                <a:glow>
                  <a:srgbClr val="FFC000">
                    <a:alpha val="40000"/>
                  </a:srgbClr>
                </a:glow>
                <a:outerShdw blurRad="80000" dist="40000" dir="5040000" algn="tl">
                  <a:srgbClr val="000000">
                    <a:alpha val="30000"/>
                  </a:srgbClr>
                </a:outerShdw>
                <a:reflection blurRad="381000" stA="50000" endA="300" endPos="50000" dist="393700" dir="5400000" sy="-100000" algn="bl" rotWithShape="0"/>
              </a:effectLst>
            </a:rPr>
            <a:t>İNSAN HAKLARI,YURTTAŞLIK VE DEMOKRASİ</a:t>
          </a:r>
          <a:endParaRPr lang="en-US" sz="1100" b="1" cap="none" spc="0">
            <a:ln w="11430"/>
            <a:solidFill>
              <a:srgbClr val="C00000"/>
            </a:solidFill>
            <a:effectLst>
              <a:glow>
                <a:srgbClr val="FFC000">
                  <a:alpha val="40000"/>
                </a:srgbClr>
              </a:glow>
              <a:outerShdw blurRad="80000" dist="40000" dir="5040000" algn="tl">
                <a:srgbClr val="000000">
                  <a:alpha val="30000"/>
                </a:srgbClr>
              </a:outerShdw>
              <a:reflection blurRad="381000" stA="50000" endA="300" endPos="50000" dist="393700" dir="5400000" sy="-100000" algn="bl" rotWithShape="0"/>
            </a:effectLst>
          </a:endParaRPr>
        </a:p>
      </xdr:txBody>
    </xdr:sp>
    <xdr:clientData/>
  </xdr:twoCellAnchor>
  <xdr:twoCellAnchor>
    <xdr:from>
      <xdr:col>10</xdr:col>
      <xdr:colOff>600075</xdr:colOff>
      <xdr:row>23</xdr:row>
      <xdr:rowOff>104775</xdr:rowOff>
    </xdr:from>
    <xdr:to>
      <xdr:col>17</xdr:col>
      <xdr:colOff>152400</xdr:colOff>
      <xdr:row>26</xdr:row>
      <xdr:rowOff>0</xdr:rowOff>
    </xdr:to>
    <xdr:sp macro="" textlink="">
      <xdr:nvSpPr>
        <xdr:cNvPr id="7" name="6 Çapraz Köşesi Kesik Dikdörtgen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/>
      </xdr:nvSpPr>
      <xdr:spPr>
        <a:xfrm>
          <a:off x="6086475" y="3181350"/>
          <a:ext cx="3819525" cy="381000"/>
        </a:xfrm>
        <a:prstGeom prst="snip2DiagRect">
          <a:avLst/>
        </a:prstGeom>
        <a:blipFill>
          <a:blip xmlns:r="http://schemas.openxmlformats.org/officeDocument/2006/relationships" r:embed="rId19" cstate="print"/>
          <a:tile tx="0" ty="0" sx="100000" sy="100000" flip="none" algn="tl"/>
        </a:blipFill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TOPLU KAZANIM GİRİŞİ</a:t>
          </a:r>
          <a:endParaRPr lang="en-US" sz="18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15</xdr:col>
      <xdr:colOff>123825</xdr:colOff>
      <xdr:row>27</xdr:row>
      <xdr:rowOff>0</xdr:rowOff>
    </xdr:from>
    <xdr:to>
      <xdr:col>17</xdr:col>
      <xdr:colOff>428625</xdr:colOff>
      <xdr:row>30</xdr:row>
      <xdr:rowOff>0</xdr:rowOff>
    </xdr:to>
    <xdr:sp macro="" textlink="">
      <xdr:nvSpPr>
        <xdr:cNvPr id="20" name="19 Şeritli Sağ Ok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/>
      </xdr:nvSpPr>
      <xdr:spPr>
        <a:xfrm>
          <a:off x="7953375" y="4000500"/>
          <a:ext cx="828675" cy="571500"/>
        </a:xfrm>
        <a:prstGeom prst="striped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r-TR" sz="1600" b="1">
              <a:solidFill>
                <a:srgbClr val="FFFF00"/>
              </a:solidFill>
            </a:rPr>
            <a:t>OKU</a:t>
          </a:r>
        </a:p>
      </xdr:txBody>
    </xdr:sp>
    <xdr:clientData/>
  </xdr:twoCellAnchor>
  <xdr:twoCellAnchor>
    <xdr:from>
      <xdr:col>6</xdr:col>
      <xdr:colOff>259080</xdr:colOff>
      <xdr:row>25</xdr:row>
      <xdr:rowOff>106680</xdr:rowOff>
    </xdr:from>
    <xdr:to>
      <xdr:col>10</xdr:col>
      <xdr:colOff>228600</xdr:colOff>
      <xdr:row>27</xdr:row>
      <xdr:rowOff>28920</xdr:rowOff>
    </xdr:to>
    <xdr:sp macro="" textlink="">
      <xdr:nvSpPr>
        <xdr:cNvPr id="29" name="12 Çapraz Köşesi Kesik Dikdörtgen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/>
      </xdr:nvSpPr>
      <xdr:spPr>
        <a:xfrm>
          <a:off x="3040380" y="4800600"/>
          <a:ext cx="2217420" cy="288000"/>
        </a:xfrm>
        <a:prstGeom prst="snip2DiagRect">
          <a:avLst/>
        </a:prstGeom>
        <a:solidFill>
          <a:srgbClr val="FF0000"/>
        </a:solid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l"/>
          <a:r>
            <a:rPr lang="tr-TR" sz="900" b="1" cap="none" spc="0">
              <a:ln w="11430"/>
              <a:solidFill>
                <a:srgbClr val="FFFF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HAFTALIK</a:t>
          </a:r>
          <a:r>
            <a:rPr lang="tr-TR" sz="900" b="1" cap="none" spc="0" baseline="0">
              <a:ln w="11430"/>
              <a:solidFill>
                <a:srgbClr val="FFFF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DERS PROGRAMI OLUŞTURMA</a:t>
          </a:r>
          <a:endParaRPr lang="tr-TR" sz="1600" b="1" cap="none" spc="0">
            <a:ln w="11430"/>
            <a:solidFill>
              <a:srgbClr val="FFFF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10</xdr:col>
      <xdr:colOff>449580</xdr:colOff>
      <xdr:row>26</xdr:row>
      <xdr:rowOff>68580</xdr:rowOff>
    </xdr:from>
    <xdr:to>
      <xdr:col>13</xdr:col>
      <xdr:colOff>579120</xdr:colOff>
      <xdr:row>27</xdr:row>
      <xdr:rowOff>173700</xdr:rowOff>
    </xdr:to>
    <xdr:sp macro="" textlink="">
      <xdr:nvSpPr>
        <xdr:cNvPr id="21" name="14 Çapraz Köşesi Kesik Dikdörtgen">
          <a:hlinkClick xmlns:r="http://schemas.openxmlformats.org/officeDocument/2006/relationships" r:id="rId22" tooltip="https://www.youtube.com/watch?v=e54OGuAavsk"/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/>
      </xdr:nvSpPr>
      <xdr:spPr>
        <a:xfrm>
          <a:off x="5478780" y="4945380"/>
          <a:ext cx="1958340" cy="288000"/>
        </a:xfrm>
        <a:prstGeom prst="snip2Diag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l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Köprü Oluşturma</a:t>
          </a:r>
          <a:endParaRPr lang="en-US" sz="18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11</xdr:col>
      <xdr:colOff>0</xdr:colOff>
      <xdr:row>28</xdr:row>
      <xdr:rowOff>83820</xdr:rowOff>
    </xdr:from>
    <xdr:to>
      <xdr:col>14</xdr:col>
      <xdr:colOff>563880</xdr:colOff>
      <xdr:row>30</xdr:row>
      <xdr:rowOff>6060</xdr:rowOff>
    </xdr:to>
    <xdr:sp macro="" textlink="">
      <xdr:nvSpPr>
        <xdr:cNvPr id="24" name="14 Çapraz Köşesi Kesik Dikdörtgen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/>
      </xdr:nvSpPr>
      <xdr:spPr>
        <a:xfrm>
          <a:off x="5638800" y="5326380"/>
          <a:ext cx="2392680" cy="288000"/>
        </a:xfrm>
        <a:prstGeom prst="snip2DiagRect">
          <a:avLst/>
        </a:prstGeom>
        <a:gradFill>
          <a:gsLst>
            <a:gs pos="0">
              <a:srgbClr val="C00000"/>
            </a:gs>
            <a:gs pos="80000">
              <a:schemeClr val="accent5">
                <a:shade val="93000"/>
                <a:satMod val="130000"/>
              </a:schemeClr>
            </a:gs>
            <a:gs pos="100000">
              <a:schemeClr val="accent5">
                <a:shade val="94000"/>
                <a:satMod val="135000"/>
              </a:schemeClr>
            </a:gs>
          </a:gsLst>
        </a:grad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l"/>
          <a:r>
            <a:rPr lang="tr-TR" sz="1800" b="1" cap="none" spc="0">
              <a:ln w="11430"/>
              <a:solidFill>
                <a:srgbClr val="FFC000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Köprü</a:t>
          </a:r>
          <a:r>
            <a:rPr lang="tr-TR" sz="1800" b="1" cap="none" spc="0" baseline="0">
              <a:ln w="11430"/>
              <a:solidFill>
                <a:srgbClr val="FFC000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Oluşturma OKU</a:t>
          </a:r>
          <a:endParaRPr lang="en-US" sz="1800" b="1" cap="none" spc="0">
            <a:ln w="11430"/>
            <a:solidFill>
              <a:srgbClr val="FFC000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8</xdr:col>
      <xdr:colOff>30480</xdr:colOff>
      <xdr:row>19</xdr:row>
      <xdr:rowOff>53340</xdr:rowOff>
    </xdr:from>
    <xdr:to>
      <xdr:col>10</xdr:col>
      <xdr:colOff>238920</xdr:colOff>
      <xdr:row>20</xdr:row>
      <xdr:rowOff>158460</xdr:rowOff>
    </xdr:to>
    <xdr:sp macro="" textlink="">
      <xdr:nvSpPr>
        <xdr:cNvPr id="23" name="14 Çapraz Köşesi Kesik Dikdörtgen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/>
      </xdr:nvSpPr>
      <xdr:spPr>
        <a:xfrm>
          <a:off x="4008120" y="3649980"/>
          <a:ext cx="1260000" cy="288000"/>
        </a:xfrm>
        <a:prstGeom prst="snip2DiagRect">
          <a:avLst/>
        </a:prstGeom>
        <a:blipFill dpi="0" rotWithShape="1">
          <a:blip xmlns:r="http://schemas.openxmlformats.org/officeDocument/2006/relationships" r:embed="rId24" cstate="print"/>
          <a:srcRect/>
          <a:tile tx="0" ty="0" sx="100000" sy="100000" flip="none" algn="tl"/>
        </a:blip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l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</a:t>
          </a:r>
          <a:r>
            <a:rPr lang="tr-TR" sz="12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BEDEN</a:t>
          </a:r>
          <a:r>
            <a:rPr lang="tr-TR" sz="1200" b="1" cap="none" spc="0" baseline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EĞİTİMİ</a:t>
          </a:r>
          <a:endParaRPr lang="en-US" sz="12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8</xdr:col>
      <xdr:colOff>266700</xdr:colOff>
      <xdr:row>21</xdr:row>
      <xdr:rowOff>91440</xdr:rowOff>
    </xdr:from>
    <xdr:to>
      <xdr:col>10</xdr:col>
      <xdr:colOff>259080</xdr:colOff>
      <xdr:row>23</xdr:row>
      <xdr:rowOff>13680</xdr:rowOff>
    </xdr:to>
    <xdr:sp macro="" textlink="">
      <xdr:nvSpPr>
        <xdr:cNvPr id="25" name="14 Çapraz Köşesi Kesik Dikdörtgen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/>
      </xdr:nvSpPr>
      <xdr:spPr>
        <a:xfrm>
          <a:off x="4244340" y="4053840"/>
          <a:ext cx="1043940" cy="288000"/>
        </a:xfrm>
        <a:prstGeom prst="snip2DiagRect">
          <a:avLst/>
        </a:prstGeom>
        <a:blipFill>
          <a:blip xmlns:r="http://schemas.openxmlformats.org/officeDocument/2006/relationships" r:embed="rId26" cstate="print">
            <a:extLst>
              <a:ext uri="{BEBA8EAE-BF5A-486C-A8C5-ECC9F3942E4B}">
                <a14:imgProps xmlns:a14="http://schemas.microsoft.com/office/drawing/2010/main">
                  <a14:imgLayer r:embed="rId27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effectLst>
          <a:outerShdw blurRad="50800" dist="38100" dir="8100000" algn="tr" rotWithShape="0">
            <a:prstClr val="black">
              <a:alpha val="40000"/>
            </a:prstClr>
          </a:outerShdw>
          <a:reflection blurRad="431800" stA="45000" endPos="65000" dist="50800" dir="5400000" sy="-100000" algn="bl" rotWithShape="0"/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DKAB</a:t>
          </a:r>
          <a:endParaRPr lang="en-US" sz="18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3</xdr:col>
      <xdr:colOff>0</xdr:colOff>
      <xdr:row>27</xdr:row>
      <xdr:rowOff>137160</xdr:rowOff>
    </xdr:from>
    <xdr:to>
      <xdr:col>5</xdr:col>
      <xdr:colOff>556260</xdr:colOff>
      <xdr:row>29</xdr:row>
      <xdr:rowOff>59400</xdr:rowOff>
    </xdr:to>
    <xdr:sp macro="" textlink="">
      <xdr:nvSpPr>
        <xdr:cNvPr id="31" name="10 Çapraz Köşesi Kesik Dikdörtgen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/>
      </xdr:nvSpPr>
      <xdr:spPr>
        <a:xfrm>
          <a:off x="937260" y="5196840"/>
          <a:ext cx="1775460" cy="288000"/>
        </a:xfrm>
        <a:prstGeom prst="snip2DiagRect">
          <a:avLst/>
        </a:prstGeom>
        <a:pattFill prst="wdUpDiag">
          <a:fgClr>
            <a:srgbClr val="00B0F0"/>
          </a:fgClr>
          <a:bgClr>
            <a:srgbClr val="FFCC99"/>
          </a:bgClr>
        </a:patt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800" b="1" cap="none" spc="0">
              <a:ln w="11430"/>
              <a:solidFill>
                <a:sysClr val="windowText" lastClr="000000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F E N  BİLİMLERİ</a:t>
          </a:r>
          <a:endParaRPr lang="en-US" sz="1800" b="1" cap="none" spc="0">
            <a:ln w="11430"/>
            <a:solidFill>
              <a:sysClr val="windowText" lastClr="000000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6</xdr:col>
      <xdr:colOff>205740</xdr:colOff>
      <xdr:row>27</xdr:row>
      <xdr:rowOff>175260</xdr:rowOff>
    </xdr:from>
    <xdr:to>
      <xdr:col>9</xdr:col>
      <xdr:colOff>281940</xdr:colOff>
      <xdr:row>29</xdr:row>
      <xdr:rowOff>97500</xdr:rowOff>
    </xdr:to>
    <xdr:sp macro="" textlink="">
      <xdr:nvSpPr>
        <xdr:cNvPr id="33" name="10 Çapraz Köşesi Kesik Dikdörtgen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/>
      </xdr:nvSpPr>
      <xdr:spPr>
        <a:xfrm>
          <a:off x="2987040" y="5234940"/>
          <a:ext cx="1714500" cy="288000"/>
        </a:xfrm>
        <a:prstGeom prst="snip2DiagRect">
          <a:avLst/>
        </a:prstGeom>
        <a:pattFill prst="shingle">
          <a:fgClr>
            <a:srgbClr val="00B0F0"/>
          </a:fgClr>
          <a:bgClr>
            <a:srgbClr val="FFCC99"/>
          </a:bgClr>
        </a:patt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400" b="1" cap="none" spc="0">
              <a:ln w="11430"/>
              <a:solidFill>
                <a:srgbClr val="0070C0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TRAFİK</a:t>
          </a:r>
          <a:r>
            <a:rPr lang="tr-TR" sz="1400" b="1" cap="none" spc="0" baseline="0">
              <a:ln w="11430"/>
              <a:solidFill>
                <a:srgbClr val="0070C0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GÜVENLİĞİ</a:t>
          </a:r>
          <a:endParaRPr lang="en-US" sz="1400" b="1" cap="none" spc="0">
            <a:ln w="11430"/>
            <a:solidFill>
              <a:srgbClr val="0070C0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167640</xdr:colOff>
      <xdr:row>1</xdr:row>
      <xdr:rowOff>60960</xdr:rowOff>
    </xdr:from>
    <xdr:to>
      <xdr:col>4</xdr:col>
      <xdr:colOff>210421</xdr:colOff>
      <xdr:row>3</xdr:row>
      <xdr:rowOff>53372</xdr:rowOff>
    </xdr:to>
    <xdr:pic>
      <xdr:nvPicPr>
        <xdr:cNvPr id="3" name="4 Resim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86840" y="243840"/>
          <a:ext cx="1261981" cy="35817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205740</xdr:colOff>
      <xdr:row>0</xdr:row>
      <xdr:rowOff>5715</xdr:rowOff>
    </xdr:from>
    <xdr:to>
      <xdr:col>1</xdr:col>
      <xdr:colOff>436720</xdr:colOff>
      <xdr:row>5</xdr:row>
      <xdr:rowOff>22648</xdr:rowOff>
    </xdr:to>
    <xdr:pic>
      <xdr:nvPicPr>
        <xdr:cNvPr id="5" name="6 Resim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5740" y="5715"/>
          <a:ext cx="840580" cy="931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www.egitimhane.com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egitimhane.com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egitimhane.com/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tabColor rgb="FFFF0000"/>
    <pageSetUpPr fitToPage="1"/>
  </sheetPr>
  <dimension ref="A1:S36"/>
  <sheetViews>
    <sheetView tabSelected="1" topLeftCell="A3" zoomScale="75" zoomScaleNormal="75" workbookViewId="0">
      <selection activeCell="O22" sqref="O22:Q25"/>
    </sheetView>
  </sheetViews>
  <sheetFormatPr defaultRowHeight="14.4"/>
  <cols>
    <col min="1" max="1" width="2.44140625" customWidth="1"/>
    <col min="3" max="17" width="13.5546875" customWidth="1"/>
    <col min="18" max="18" width="1.44140625" customWidth="1"/>
    <col min="19" max="19" width="2.88671875" customWidth="1"/>
  </cols>
  <sheetData>
    <row r="1" spans="1:19" ht="16.2" thickBot="1">
      <c r="A1" s="101"/>
      <c r="B1" s="96"/>
      <c r="C1" s="96"/>
      <c r="D1" s="96"/>
      <c r="E1" s="96"/>
      <c r="F1" s="96"/>
      <c r="G1" s="96"/>
      <c r="H1" s="96"/>
      <c r="I1" s="102"/>
      <c r="J1" s="102"/>
      <c r="K1" s="96"/>
      <c r="L1" s="96"/>
      <c r="M1" s="96"/>
      <c r="N1" s="96"/>
      <c r="O1" s="96"/>
      <c r="P1" s="96"/>
      <c r="Q1" s="96"/>
      <c r="R1" s="96"/>
      <c r="S1" s="96"/>
    </row>
    <row r="2" spans="1:19" ht="15" thickTop="1">
      <c r="A2" s="96"/>
      <c r="B2" s="104"/>
      <c r="C2" s="105"/>
      <c r="D2" s="105"/>
      <c r="E2" s="105"/>
      <c r="F2" s="105"/>
      <c r="G2" s="105"/>
      <c r="H2" s="105"/>
      <c r="I2" s="106"/>
      <c r="J2" s="106"/>
      <c r="K2" s="105"/>
      <c r="L2" s="105"/>
      <c r="M2" s="105"/>
      <c r="N2" s="105"/>
      <c r="O2" s="105"/>
      <c r="P2" s="105"/>
      <c r="Q2" s="107"/>
      <c r="R2" s="96"/>
      <c r="S2" s="96"/>
    </row>
    <row r="3" spans="1:19" ht="15" thickBot="1">
      <c r="A3" s="96"/>
      <c r="B3" s="108"/>
      <c r="C3" s="106"/>
      <c r="D3" s="106"/>
      <c r="E3" s="106"/>
      <c r="F3" s="109"/>
      <c r="G3" s="109"/>
      <c r="H3" s="109"/>
      <c r="I3" s="109"/>
      <c r="J3" s="109"/>
      <c r="K3" s="109"/>
      <c r="L3" s="109"/>
      <c r="M3" s="109"/>
      <c r="N3" s="109"/>
      <c r="O3" s="106"/>
      <c r="P3" s="106"/>
      <c r="Q3" s="110"/>
      <c r="R3" s="96"/>
      <c r="S3" s="96"/>
    </row>
    <row r="4" spans="1:19" ht="25.2" thickTop="1">
      <c r="A4" s="96"/>
      <c r="B4" s="108"/>
      <c r="C4" s="106"/>
      <c r="D4" s="106"/>
      <c r="E4" s="110"/>
      <c r="F4" s="175" t="s">
        <v>47</v>
      </c>
      <c r="G4" s="177">
        <v>1</v>
      </c>
      <c r="H4" s="111"/>
      <c r="I4" s="111"/>
      <c r="J4" s="112"/>
      <c r="K4" s="112"/>
      <c r="L4" s="112"/>
      <c r="M4" s="111"/>
      <c r="N4" s="113"/>
      <c r="O4" s="114"/>
      <c r="P4" s="114"/>
      <c r="Q4" s="110"/>
      <c r="R4" s="96"/>
      <c r="S4" s="96"/>
    </row>
    <row r="5" spans="1:19" ht="25.2" thickBot="1">
      <c r="A5" s="96"/>
      <c r="B5" s="108"/>
      <c r="C5" s="106"/>
      <c r="D5" s="106"/>
      <c r="E5" s="110"/>
      <c r="F5" s="176"/>
      <c r="G5" s="178"/>
      <c r="H5" s="115"/>
      <c r="I5" s="115"/>
      <c r="J5" s="116"/>
      <c r="K5" s="116"/>
      <c r="L5" s="116"/>
      <c r="M5" s="115"/>
      <c r="N5" s="117"/>
      <c r="O5" s="114"/>
      <c r="P5" s="114"/>
      <c r="Q5" s="110"/>
      <c r="R5" s="96"/>
      <c r="S5" s="96"/>
    </row>
    <row r="6" spans="1:19" ht="36.75" customHeight="1" thickTop="1">
      <c r="A6" s="96"/>
      <c r="B6" s="108"/>
      <c r="C6" s="106"/>
      <c r="D6" s="180" t="str">
        <f>ana!E12</f>
        <v>ŞÜKRÜPAŞA İLKOKULU</v>
      </c>
      <c r="E6" s="180"/>
      <c r="F6" s="180"/>
      <c r="G6" s="180"/>
      <c r="H6" s="180"/>
      <c r="I6" s="180"/>
      <c r="J6" s="118" t="str">
        <f>ana!E13</f>
        <v>4 / B</v>
      </c>
      <c r="K6" s="119"/>
      <c r="L6" s="119"/>
      <c r="M6" s="119"/>
      <c r="N6" s="119"/>
      <c r="O6" s="119"/>
      <c r="P6" s="119"/>
      <c r="Q6" s="110"/>
      <c r="R6" s="96"/>
      <c r="S6" s="96"/>
    </row>
    <row r="7" spans="1:19" ht="26.1" customHeight="1">
      <c r="A7" s="103"/>
      <c r="B7" s="164" t="s">
        <v>82</v>
      </c>
      <c r="C7" s="179">
        <f>INDEX(trhg!C10:C45,G4,1)</f>
        <v>46279</v>
      </c>
      <c r="D7" s="161"/>
      <c r="E7" s="161"/>
      <c r="F7" s="161">
        <f>INDEX(trhg!D10:D45,G4,1)</f>
        <v>46280</v>
      </c>
      <c r="G7" s="161"/>
      <c r="H7" s="161"/>
      <c r="I7" s="161">
        <f>INDEX(trhg!E10:E45,$G4,1)</f>
        <v>46281</v>
      </c>
      <c r="J7" s="161"/>
      <c r="K7" s="161"/>
      <c r="L7" s="161">
        <f>INDEX(trhg!F10:F45,$G4,1)</f>
        <v>46282</v>
      </c>
      <c r="M7" s="161"/>
      <c r="N7" s="161"/>
      <c r="O7" s="161">
        <f>INDEX(trhg!G10:G45,$G4,1)</f>
        <v>46283</v>
      </c>
      <c r="P7" s="161"/>
      <c r="Q7" s="161"/>
      <c r="R7" s="97"/>
      <c r="S7" s="96"/>
    </row>
    <row r="8" spans="1:19" ht="20.25" customHeight="1">
      <c r="A8" s="96"/>
      <c r="B8" s="165"/>
      <c r="C8" s="162" t="s">
        <v>1</v>
      </c>
      <c r="D8" s="163"/>
      <c r="E8" s="163"/>
      <c r="F8" s="163" t="s">
        <v>2</v>
      </c>
      <c r="G8" s="163"/>
      <c r="H8" s="163"/>
      <c r="I8" s="163" t="s">
        <v>3</v>
      </c>
      <c r="J8" s="163"/>
      <c r="K8" s="163"/>
      <c r="L8" s="163" t="s">
        <v>4</v>
      </c>
      <c r="M8" s="163"/>
      <c r="N8" s="163"/>
      <c r="O8" s="163" t="s">
        <v>5</v>
      </c>
      <c r="P8" s="163"/>
      <c r="Q8" s="163"/>
      <c r="R8" s="98"/>
      <c r="S8" s="96"/>
    </row>
    <row r="9" spans="1:19" ht="21" customHeight="1">
      <c r="A9" s="96"/>
      <c r="B9" s="166"/>
      <c r="C9" s="162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98"/>
      <c r="S9" s="96"/>
    </row>
    <row r="10" spans="1:19" ht="16.5" customHeight="1">
      <c r="A10" s="96"/>
      <c r="B10" s="170" t="s">
        <v>90</v>
      </c>
      <c r="C10" s="172" t="s">
        <v>150</v>
      </c>
      <c r="D10" s="172"/>
      <c r="E10" s="172"/>
      <c r="F10" s="193" t="s">
        <v>129</v>
      </c>
      <c r="G10" s="193"/>
      <c r="H10" s="193"/>
      <c r="I10" s="169" t="s">
        <v>152</v>
      </c>
      <c r="J10" s="169"/>
      <c r="K10" s="169"/>
      <c r="L10" s="198" t="s">
        <v>131</v>
      </c>
      <c r="M10" s="198"/>
      <c r="N10" s="198"/>
      <c r="O10" s="169" t="s">
        <v>151</v>
      </c>
      <c r="P10" s="169"/>
      <c r="Q10" s="169"/>
      <c r="R10" s="99"/>
      <c r="S10" s="96"/>
    </row>
    <row r="11" spans="1:19" ht="15" customHeight="1">
      <c r="A11" s="96"/>
      <c r="B11" s="171"/>
      <c r="C11" s="167" t="str">
        <f>INDEX(sb!C$9:C$47,$G$4,1)</f>
        <v>4.1.1. Resmî kimlik belgesini inceleyerek kişisel kimliğine ilişkin çıkarımlarda bulunur.</v>
      </c>
      <c r="D11" s="167"/>
      <c r="E11" s="167"/>
      <c r="F11" s="194" t="str">
        <f>INDEX(fb!C$9:C$48,$G$4,1)</f>
        <v>4.1.1.1. Yer kabuğunun kara tabakasının kayaçlardan oluştuğunu belirtir.</v>
      </c>
      <c r="G11" s="194"/>
      <c r="H11" s="194"/>
      <c r="I11" s="167" t="str">
        <f>INDEX(sb!E$9:E$47,$G$4,1)</f>
        <v>4.1.1. Resmî kimlik belgesini inceleyerek kişisel kimliğine ilişkin çıkarımlarda bulunur.</v>
      </c>
      <c r="J11" s="167"/>
      <c r="K11" s="167"/>
      <c r="L11" s="194" t="str">
        <f>$F$11</f>
        <v>4.1.1.1. Yer kabuğunun kara tabakasının kayaçlardan oluştuğunu belirtir.</v>
      </c>
      <c r="M11" s="194"/>
      <c r="N11" s="194"/>
      <c r="O11" s="167" t="str">
        <f>INDEX(sb!D$9:D$47,$G$4,1)</f>
        <v>4.1.1. Resmî kimlik belgesini inceleyerek kişisel kimliğine ilişkin çıkarımlarda bulunur.</v>
      </c>
      <c r="P11" s="167"/>
      <c r="Q11" s="167"/>
      <c r="R11" s="100"/>
      <c r="S11" s="96"/>
    </row>
    <row r="12" spans="1:19">
      <c r="A12" s="96"/>
      <c r="B12" s="171"/>
      <c r="C12" s="167"/>
      <c r="D12" s="167"/>
      <c r="E12" s="167"/>
      <c r="F12" s="194"/>
      <c r="G12" s="194"/>
      <c r="H12" s="194"/>
      <c r="I12" s="167"/>
      <c r="J12" s="167"/>
      <c r="K12" s="167"/>
      <c r="L12" s="194"/>
      <c r="M12" s="194"/>
      <c r="N12" s="194"/>
      <c r="O12" s="167"/>
      <c r="P12" s="167"/>
      <c r="Q12" s="167"/>
      <c r="R12" s="100"/>
      <c r="S12" s="96"/>
    </row>
    <row r="13" spans="1:19" ht="42" customHeight="1">
      <c r="A13" s="96"/>
      <c r="B13" s="171"/>
      <c r="C13" s="167"/>
      <c r="D13" s="167"/>
      <c r="E13" s="167"/>
      <c r="F13" s="194"/>
      <c r="G13" s="194"/>
      <c r="H13" s="194"/>
      <c r="I13" s="167"/>
      <c r="J13" s="167"/>
      <c r="K13" s="167"/>
      <c r="L13" s="194"/>
      <c r="M13" s="194"/>
      <c r="N13" s="194"/>
      <c r="O13" s="167"/>
      <c r="P13" s="167"/>
      <c r="Q13" s="167"/>
      <c r="R13" s="100"/>
      <c r="S13" s="96"/>
    </row>
    <row r="14" spans="1:19" ht="15.75" customHeight="1">
      <c r="A14" s="96"/>
      <c r="B14" s="171" t="s">
        <v>57</v>
      </c>
      <c r="C14" s="174" t="s">
        <v>140</v>
      </c>
      <c r="D14" s="174"/>
      <c r="E14" s="174"/>
      <c r="F14" s="174" t="s">
        <v>141</v>
      </c>
      <c r="G14" s="174"/>
      <c r="H14" s="174"/>
      <c r="I14" s="174" t="s">
        <v>142</v>
      </c>
      <c r="J14" s="174"/>
      <c r="K14" s="174"/>
      <c r="L14" s="174" t="s">
        <v>143</v>
      </c>
      <c r="M14" s="174"/>
      <c r="N14" s="174"/>
      <c r="O14" s="174" t="s">
        <v>144</v>
      </c>
      <c r="P14" s="174"/>
      <c r="Q14" s="174"/>
      <c r="R14" s="99"/>
      <c r="S14" s="96"/>
    </row>
    <row r="15" spans="1:19" ht="15" customHeight="1">
      <c r="A15" s="96"/>
      <c r="B15" s="171"/>
      <c r="C15" s="183" t="str">
        <f>INDEX(mtm!$C$9:$C$46,$G$4,1)</f>
        <v xml:space="preserve">M.4.1.1.1. 4, 5 ve 6 basamaklı doğal sayıları okur ve yazar. </v>
      </c>
      <c r="D15" s="183"/>
      <c r="E15" s="183"/>
      <c r="F15" s="183" t="str">
        <f>INDEX(mtm!D$9:D$46,$G$4,1)</f>
        <v xml:space="preserve">M.4.1.1.1. 4, 5 ve 6 basamaklı doğal sayıları okur ve yazar. </v>
      </c>
      <c r="G15" s="183"/>
      <c r="H15" s="183"/>
      <c r="I15" s="183" t="str">
        <f>INDEX(mtm!$E$9:$F$46,$G$4,1)</f>
        <v xml:space="preserve">M.4.1.1.1. 4, 5 ve 6 basamaklı doğal sayıları okur ve yazar. </v>
      </c>
      <c r="J15" s="183"/>
      <c r="K15" s="183"/>
      <c r="L15" s="183" t="str">
        <f>INDEX(mtm!$F$9:$G$46,$G$4,1)</f>
        <v xml:space="preserve">M.4.1.1.1. 4, 5 ve 6 basamaklı doğal sayıları okur ve yazar. </v>
      </c>
      <c r="M15" s="183"/>
      <c r="N15" s="183"/>
      <c r="O15" s="183" t="str">
        <f>INDEX(mtm!$G$9:$H$46,$G$4,1)</f>
        <v>M.4.1.1.2. 10 000’e kadar (10 000 dâhil) yüzer ve biner sayar.</v>
      </c>
      <c r="P15" s="183"/>
      <c r="Q15" s="183"/>
      <c r="R15" s="100"/>
      <c r="S15" s="96"/>
    </row>
    <row r="16" spans="1:19">
      <c r="A16" s="96"/>
      <c r="B16" s="171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00"/>
      <c r="S16" s="96"/>
    </row>
    <row r="17" spans="1:19" ht="43.5" customHeight="1">
      <c r="A17" s="96"/>
      <c r="B17" s="171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00"/>
      <c r="S17" s="96"/>
    </row>
    <row r="18" spans="1:19" ht="15.75" customHeight="1">
      <c r="A18" s="96"/>
      <c r="B18" s="171" t="s">
        <v>58</v>
      </c>
      <c r="C18" s="168" t="s">
        <v>132</v>
      </c>
      <c r="D18" s="168"/>
      <c r="E18" s="168"/>
      <c r="F18" s="195" t="s">
        <v>134</v>
      </c>
      <c r="G18" s="195"/>
      <c r="H18" s="195"/>
      <c r="I18" s="193" t="s">
        <v>130</v>
      </c>
      <c r="J18" s="193"/>
      <c r="K18" s="193"/>
      <c r="L18" s="168" t="s">
        <v>137</v>
      </c>
      <c r="M18" s="168"/>
      <c r="N18" s="168"/>
      <c r="O18" s="168" t="s">
        <v>139</v>
      </c>
      <c r="P18" s="168"/>
      <c r="Q18" s="168"/>
      <c r="R18" s="99"/>
      <c r="S18" s="96"/>
    </row>
    <row r="19" spans="1:19" ht="15" customHeight="1">
      <c r="A19" s="96"/>
      <c r="B19" s="171"/>
      <c r="C19" s="173" t="str">
        <f>INDEX(tr!C$9:C$47,$G$4,1)</f>
        <v xml:space="preserve">OKULUM AÇILIYOR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T.4.2.2. Hazırlıksız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T.4.3.3. Şiir okur. </v>
      </c>
      <c r="D19" s="173"/>
      <c r="E19" s="173"/>
      <c r="F19" s="173" t="str">
        <f>INDEX(tr!$E$9:$E$47,$G$4,1)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</v>
      </c>
      <c r="G19" s="173"/>
      <c r="H19" s="173"/>
      <c r="I19" s="194" t="str">
        <f>$F$11</f>
        <v>4.1.1.1. Yer kabuğunun kara tabakasının kayaçlardan oluştuğunu belirtir.</v>
      </c>
      <c r="J19" s="194"/>
      <c r="K19" s="194"/>
      <c r="L19" s="173" t="str">
        <f>INDEX(tr!H$9:I$50,$G$4,1)</f>
        <v xml:space="preserve">T.4.3.8. Kelimelerin zıt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M19" s="173"/>
      <c r="N19" s="173"/>
      <c r="O19" s="173" t="str">
        <f>INDEX(tr!$J$9:J$50,$G$4,1)</f>
        <v>T.4.4.21. Yazma stratejilerini uygular.</v>
      </c>
      <c r="P19" s="173"/>
      <c r="Q19" s="173"/>
      <c r="R19" s="100"/>
      <c r="S19" s="96"/>
    </row>
    <row r="20" spans="1:19">
      <c r="A20" s="96"/>
      <c r="B20" s="171"/>
      <c r="C20" s="173"/>
      <c r="D20" s="173"/>
      <c r="E20" s="173"/>
      <c r="F20" s="173"/>
      <c r="G20" s="173"/>
      <c r="H20" s="173"/>
      <c r="I20" s="194"/>
      <c r="J20" s="194"/>
      <c r="K20" s="194"/>
      <c r="L20" s="173"/>
      <c r="M20" s="173"/>
      <c r="N20" s="173"/>
      <c r="O20" s="173"/>
      <c r="P20" s="173"/>
      <c r="Q20" s="173"/>
      <c r="R20" s="96"/>
      <c r="S20" s="96"/>
    </row>
    <row r="21" spans="1:19" ht="41.25" customHeight="1">
      <c r="A21" s="96"/>
      <c r="B21" s="171"/>
      <c r="C21" s="173"/>
      <c r="D21" s="173"/>
      <c r="E21" s="173"/>
      <c r="F21" s="173"/>
      <c r="G21" s="173"/>
      <c r="H21" s="173"/>
      <c r="I21" s="194"/>
      <c r="J21" s="194"/>
      <c r="K21" s="194"/>
      <c r="L21" s="173"/>
      <c r="M21" s="173"/>
      <c r="N21" s="173"/>
      <c r="O21" s="173"/>
      <c r="P21" s="173"/>
      <c r="Q21" s="173"/>
      <c r="R21" s="100"/>
      <c r="S21" s="96"/>
    </row>
    <row r="22" spans="1:19" ht="15.75" customHeight="1">
      <c r="A22" s="96"/>
      <c r="B22" s="171" t="s">
        <v>59</v>
      </c>
      <c r="C22" s="168" t="s">
        <v>133</v>
      </c>
      <c r="D22" s="168"/>
      <c r="E22" s="168"/>
      <c r="F22" s="168" t="s">
        <v>135</v>
      </c>
      <c r="G22" s="168"/>
      <c r="H22" s="168"/>
      <c r="I22" s="168" t="s">
        <v>136</v>
      </c>
      <c r="J22" s="168"/>
      <c r="K22" s="168"/>
      <c r="L22" s="168" t="s">
        <v>138</v>
      </c>
      <c r="M22" s="168"/>
      <c r="N22" s="168"/>
      <c r="O22" s="197" t="s">
        <v>128</v>
      </c>
      <c r="P22" s="197"/>
      <c r="Q22" s="197"/>
      <c r="R22" s="100"/>
      <c r="S22" s="96"/>
    </row>
    <row r="23" spans="1:19" ht="15" customHeight="1">
      <c r="A23" s="96"/>
      <c r="B23" s="171"/>
      <c r="C23" s="173" t="str">
        <f>INDEX(tr!D$9:D$47,$G$4,1)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   </v>
      </c>
      <c r="D23" s="173"/>
      <c r="E23" s="173"/>
      <c r="F23" s="173" t="str">
        <f>INDEX(tr!F$9:F$47,$G$4,1)</f>
        <v xml:space="preserve"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G23" s="173"/>
      <c r="H23" s="173"/>
      <c r="I23" s="173" t="str">
        <f>INDEX(tr!$G$9:$G$50,$G$4,1)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</v>
      </c>
      <c r="J23" s="173"/>
      <c r="K23" s="173"/>
      <c r="L23" s="173" t="str">
        <f>INDEX(tr!$I$9:I$50,$G$4,1)</f>
        <v xml:space="preserve">T.4.3.32. Kısa ve basit dijital metinlerdeki mesajı kavrar.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M23" s="173"/>
      <c r="N23" s="173"/>
      <c r="O23" s="196" t="str">
        <f>INDEX(tg!C$9:E$46,$G$4,1)</f>
        <v>4.1.1. Trafikte kendisinin ve başkalarının hayatının önemli olduğunu fark eder.</v>
      </c>
      <c r="P23" s="196"/>
      <c r="Q23" s="196"/>
      <c r="R23" s="100"/>
      <c r="S23" s="96"/>
    </row>
    <row r="24" spans="1:19">
      <c r="A24" s="96"/>
      <c r="B24" s="171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96"/>
      <c r="P24" s="196"/>
      <c r="Q24" s="196"/>
      <c r="R24" s="100"/>
      <c r="S24" s="96"/>
    </row>
    <row r="25" spans="1:19" ht="46.5" customHeight="1">
      <c r="A25" s="96"/>
      <c r="B25" s="171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96"/>
      <c r="P25" s="196"/>
      <c r="Q25" s="196"/>
      <c r="R25" s="100"/>
      <c r="S25" s="96"/>
    </row>
    <row r="26" spans="1:19" ht="15.75" customHeight="1">
      <c r="A26" s="96"/>
      <c r="B26" s="171" t="s">
        <v>60</v>
      </c>
      <c r="C26" s="181" t="s">
        <v>153</v>
      </c>
      <c r="D26" s="181"/>
      <c r="E26" s="181"/>
      <c r="F26" s="182" t="s">
        <v>154</v>
      </c>
      <c r="G26" s="182"/>
      <c r="H26" s="182"/>
      <c r="I26" s="191" t="s">
        <v>675</v>
      </c>
      <c r="J26" s="191"/>
      <c r="K26" s="191"/>
      <c r="L26" s="190" t="s">
        <v>148</v>
      </c>
      <c r="M26" s="190"/>
      <c r="N26" s="190"/>
      <c r="O26" s="184" t="s">
        <v>674</v>
      </c>
      <c r="P26" s="184"/>
      <c r="Q26" s="184"/>
      <c r="R26" s="99"/>
      <c r="S26" s="96"/>
    </row>
    <row r="27" spans="1:19" ht="15" customHeight="1">
      <c r="A27" s="96"/>
      <c r="B27" s="171"/>
      <c r="C27" s="189" t="str">
        <f>INDEX(ih!$C$9:$C$47,$G$4,1)</f>
        <v>Y4.1.1. İnsan olmanın niteliklerini açıklar.</v>
      </c>
      <c r="D27" s="189"/>
      <c r="E27" s="189"/>
      <c r="F27" s="189" t="str">
        <f>INDEX(ih!$D$9:$D$47,$G$4,1)</f>
        <v>Y4.1.1. İnsan olmanın niteliklerini açıklar.</v>
      </c>
      <c r="G27" s="189"/>
      <c r="H27" s="189"/>
      <c r="I27" s="192" t="str">
        <f>INDEX(BEO!$C$9:$C$47,$G$4,1)</f>
        <v>4.1.1.1. Yer değiştirme hareketlerini artan kuvvet, hız ve çeviklikle yapar</v>
      </c>
      <c r="J27" s="192"/>
      <c r="K27" s="192"/>
      <c r="L27" s="185" t="str">
        <f>INDEX(dkab!C$9:C$51,$G$4,1)</f>
        <v>4.1.1. Dinî ifadeleri, günlük konuşmalarda doğru ve yerinde kullanır.</v>
      </c>
      <c r="M27" s="185"/>
      <c r="N27" s="185"/>
      <c r="O27" s="185" t="str">
        <f>INDEX(ing!$C$9:$C$47,$G$4,1)</f>
        <v>İNG 1</v>
      </c>
      <c r="P27" s="185"/>
      <c r="Q27" s="185"/>
      <c r="R27" s="100"/>
      <c r="S27" s="96"/>
    </row>
    <row r="28" spans="1:19">
      <c r="A28" s="96"/>
      <c r="B28" s="171"/>
      <c r="C28" s="189"/>
      <c r="D28" s="189"/>
      <c r="E28" s="189"/>
      <c r="F28" s="189"/>
      <c r="G28" s="189"/>
      <c r="H28" s="189"/>
      <c r="I28" s="192"/>
      <c r="J28" s="192"/>
      <c r="K28" s="192"/>
      <c r="L28" s="185"/>
      <c r="M28" s="185"/>
      <c r="N28" s="185"/>
      <c r="O28" s="185"/>
      <c r="P28" s="185"/>
      <c r="Q28" s="185"/>
      <c r="R28" s="100"/>
      <c r="S28" s="96"/>
    </row>
    <row r="29" spans="1:19" ht="42" customHeight="1">
      <c r="A29" s="96"/>
      <c r="B29" s="171"/>
      <c r="C29" s="189"/>
      <c r="D29" s="189"/>
      <c r="E29" s="189"/>
      <c r="F29" s="189"/>
      <c r="G29" s="189"/>
      <c r="H29" s="189"/>
      <c r="I29" s="192"/>
      <c r="J29" s="192"/>
      <c r="K29" s="192"/>
      <c r="L29" s="185"/>
      <c r="M29" s="185"/>
      <c r="N29" s="185"/>
      <c r="O29" s="185"/>
      <c r="P29" s="185"/>
      <c r="Q29" s="185"/>
      <c r="R29" s="100"/>
      <c r="S29" s="96"/>
    </row>
    <row r="30" spans="1:19" ht="15.75" customHeight="1">
      <c r="A30" s="96"/>
      <c r="B30" s="171" t="s">
        <v>61</v>
      </c>
      <c r="C30" s="199" t="s">
        <v>49</v>
      </c>
      <c r="D30" s="199"/>
      <c r="E30" s="199"/>
      <c r="F30" s="188" t="s">
        <v>48</v>
      </c>
      <c r="G30" s="188"/>
      <c r="H30" s="188"/>
      <c r="I30" s="191" t="s">
        <v>386</v>
      </c>
      <c r="J30" s="191"/>
      <c r="K30" s="191"/>
      <c r="L30" s="190" t="s">
        <v>149</v>
      </c>
      <c r="M30" s="190"/>
      <c r="N30" s="190"/>
      <c r="O30" s="186" t="s">
        <v>387</v>
      </c>
      <c r="P30" s="186"/>
      <c r="Q30" s="186"/>
      <c r="R30" s="99"/>
      <c r="S30" s="96"/>
    </row>
    <row r="31" spans="1:19" ht="15" customHeight="1">
      <c r="A31" s="96"/>
      <c r="B31" s="171"/>
      <c r="C31" s="200" t="str">
        <f>INDEX(mz!$C$9:$C$45,$G$4,1)</f>
        <v>Mü.4.A.2. İstiklâl Marşı’nı doğru söylemeye özen gösterir</v>
      </c>
      <c r="D31" s="200"/>
      <c r="E31" s="200"/>
      <c r="F31" s="187" t="str">
        <f>INDEX(gs!$C$9:$C$47,$G$4,1)</f>
        <v>G.4.1.1. Görsel sanat çalışmasını oluştururken biçimlendirme basamaklarını kullanır.</v>
      </c>
      <c r="G31" s="187"/>
      <c r="H31" s="187"/>
      <c r="I31" s="192" t="str">
        <f>INDEX(BEO!$D$9:$D$47,$G$4,1)</f>
        <v>4.1.1.1. Yer değiştirme hareketlerini artan kuvvet, hız ve çeviklikle yapar</v>
      </c>
      <c r="J31" s="192"/>
      <c r="K31" s="192"/>
      <c r="L31" s="185" t="str">
        <f>INDEX(dkab!C$9:D$51,$G$4,1)</f>
        <v>4.1.1. Dinî ifadeleri, günlük konuşmalarda doğru ve yerinde kullanır.</v>
      </c>
      <c r="M31" s="185"/>
      <c r="N31" s="185"/>
      <c r="O31" s="185" t="str">
        <f>INDEX(ing!$D$9:$D$47,$G$4,1)</f>
        <v>İNG 2</v>
      </c>
      <c r="P31" s="185"/>
      <c r="Q31" s="185"/>
      <c r="R31" s="100"/>
      <c r="S31" s="96"/>
    </row>
    <row r="32" spans="1:19">
      <c r="A32" s="96"/>
      <c r="B32" s="171"/>
      <c r="C32" s="200"/>
      <c r="D32" s="200"/>
      <c r="E32" s="200"/>
      <c r="F32" s="187"/>
      <c r="G32" s="187"/>
      <c r="H32" s="187"/>
      <c r="I32" s="192"/>
      <c r="J32" s="192"/>
      <c r="K32" s="192"/>
      <c r="L32" s="185"/>
      <c r="M32" s="185"/>
      <c r="N32" s="185"/>
      <c r="O32" s="185"/>
      <c r="P32" s="185"/>
      <c r="Q32" s="185"/>
      <c r="R32" s="100"/>
      <c r="S32" s="96"/>
    </row>
    <row r="33" spans="1:19" ht="48.75" customHeight="1">
      <c r="A33" s="96"/>
      <c r="B33" s="171"/>
      <c r="C33" s="200"/>
      <c r="D33" s="200"/>
      <c r="E33" s="200"/>
      <c r="F33" s="187"/>
      <c r="G33" s="187"/>
      <c r="H33" s="187"/>
      <c r="I33" s="192"/>
      <c r="J33" s="192"/>
      <c r="K33" s="192"/>
      <c r="L33" s="185"/>
      <c r="M33" s="185"/>
      <c r="N33" s="185"/>
      <c r="O33" s="185"/>
      <c r="P33" s="185"/>
      <c r="Q33" s="185"/>
      <c r="R33" s="100"/>
      <c r="S33" s="96"/>
    </row>
    <row r="34" spans="1:19" ht="15" customHeight="1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201"/>
      <c r="N34" s="201"/>
      <c r="O34" s="201"/>
      <c r="P34" s="201"/>
      <c r="Q34" s="201"/>
      <c r="R34" s="96"/>
      <c r="S34" s="96"/>
    </row>
    <row r="35" spans="1:19" ht="15" customHeight="1">
      <c r="A35" s="96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201"/>
      <c r="N35" s="201"/>
      <c r="O35" s="201"/>
      <c r="P35" s="201"/>
      <c r="Q35" s="201"/>
      <c r="R35" s="96"/>
      <c r="S35" s="96"/>
    </row>
    <row r="36" spans="1:19" ht="18" customHeight="1">
      <c r="A36" s="96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201"/>
      <c r="N36" s="201"/>
      <c r="O36" s="201"/>
      <c r="P36" s="201"/>
      <c r="Q36" s="201"/>
      <c r="R36" s="96"/>
      <c r="S36" s="96"/>
    </row>
  </sheetData>
  <mergeCells count="81">
    <mergeCell ref="O14:Q14"/>
    <mergeCell ref="O15:Q17"/>
    <mergeCell ref="M34:Q36"/>
    <mergeCell ref="L30:N30"/>
    <mergeCell ref="L31:N33"/>
    <mergeCell ref="L14:N14"/>
    <mergeCell ref="L15:N17"/>
    <mergeCell ref="O23:Q25"/>
    <mergeCell ref="O22:Q22"/>
    <mergeCell ref="C23:E25"/>
    <mergeCell ref="I15:K17"/>
    <mergeCell ref="I27:K29"/>
    <mergeCell ref="F10:H10"/>
    <mergeCell ref="L11:N13"/>
    <mergeCell ref="L19:N21"/>
    <mergeCell ref="F11:H13"/>
    <mergeCell ref="L10:N10"/>
    <mergeCell ref="C30:E30"/>
    <mergeCell ref="C31:E33"/>
    <mergeCell ref="O19:Q21"/>
    <mergeCell ref="O18:Q18"/>
    <mergeCell ref="L22:N22"/>
    <mergeCell ref="L23:N25"/>
    <mergeCell ref="I26:K26"/>
    <mergeCell ref="F14:H14"/>
    <mergeCell ref="I14:K14"/>
    <mergeCell ref="I31:K33"/>
    <mergeCell ref="C27:E29"/>
    <mergeCell ref="I30:K30"/>
    <mergeCell ref="C15:E17"/>
    <mergeCell ref="I18:K18"/>
    <mergeCell ref="F19:H21"/>
    <mergeCell ref="I19:K21"/>
    <mergeCell ref="F23:H25"/>
    <mergeCell ref="F18:H18"/>
    <mergeCell ref="C19:E21"/>
    <mergeCell ref="B30:B33"/>
    <mergeCell ref="C26:E26"/>
    <mergeCell ref="F26:H26"/>
    <mergeCell ref="F15:H17"/>
    <mergeCell ref="O26:Q26"/>
    <mergeCell ref="O27:Q29"/>
    <mergeCell ref="O31:Q33"/>
    <mergeCell ref="B26:B29"/>
    <mergeCell ref="B22:B25"/>
    <mergeCell ref="O30:Q30"/>
    <mergeCell ref="F31:H33"/>
    <mergeCell ref="F30:H30"/>
    <mergeCell ref="F27:H29"/>
    <mergeCell ref="L27:N29"/>
    <mergeCell ref="L26:N26"/>
    <mergeCell ref="F22:H22"/>
    <mergeCell ref="F4:F5"/>
    <mergeCell ref="G4:G5"/>
    <mergeCell ref="C7:E7"/>
    <mergeCell ref="F7:H7"/>
    <mergeCell ref="D6:I6"/>
    <mergeCell ref="B7:B9"/>
    <mergeCell ref="O11:Q13"/>
    <mergeCell ref="L18:N18"/>
    <mergeCell ref="I11:K13"/>
    <mergeCell ref="O10:Q10"/>
    <mergeCell ref="I10:K10"/>
    <mergeCell ref="B10:B13"/>
    <mergeCell ref="I22:K22"/>
    <mergeCell ref="B14:B17"/>
    <mergeCell ref="C11:E13"/>
    <mergeCell ref="C10:E10"/>
    <mergeCell ref="C18:E18"/>
    <mergeCell ref="I23:K25"/>
    <mergeCell ref="C22:E22"/>
    <mergeCell ref="B18:B21"/>
    <mergeCell ref="C14:E14"/>
    <mergeCell ref="O7:Q7"/>
    <mergeCell ref="C8:E9"/>
    <mergeCell ref="F8:H9"/>
    <mergeCell ref="I8:K9"/>
    <mergeCell ref="L8:N9"/>
    <mergeCell ref="O8:Q9"/>
    <mergeCell ref="L7:N7"/>
    <mergeCell ref="I7:K7"/>
  </mergeCells>
  <pageMargins left="0.11811023622047245" right="0.11811023622047245" top="0.19685039370078741" bottom="0.19685039370078741" header="0.19685039370078741" footer="0.11811023622047245"/>
  <pageSetup paperSize="9" scale="65" orientation="landscape" blackAndWhite="1" vertic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Spinner 1">
              <controlPr defaultSize="0" autoPict="0">
                <anchor moveWithCells="1" sizeWithCells="1">
                  <from>
                    <xdr:col>13</xdr:col>
                    <xdr:colOff>617220</xdr:colOff>
                    <xdr:row>3</xdr:row>
                    <xdr:rowOff>106680</xdr:rowOff>
                  </from>
                  <to>
                    <xdr:col>13</xdr:col>
                    <xdr:colOff>998220</xdr:colOff>
                    <xdr:row>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10</xdr:col>
                    <xdr:colOff>708660</xdr:colOff>
                    <xdr:row>2</xdr:row>
                    <xdr:rowOff>220980</xdr:rowOff>
                  </from>
                  <to>
                    <xdr:col>13</xdr:col>
                    <xdr:colOff>0</xdr:colOff>
                    <xdr:row>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7</xdr:col>
                    <xdr:colOff>228600</xdr:colOff>
                    <xdr:row>3</xdr:row>
                    <xdr:rowOff>76200</xdr:rowOff>
                  </from>
                  <to>
                    <xdr:col>9</xdr:col>
                    <xdr:colOff>533400</xdr:colOff>
                    <xdr:row>4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13">
    <tabColor rgb="FFFFFF00"/>
  </sheetPr>
  <dimension ref="F5:K5"/>
  <sheetViews>
    <sheetView workbookViewId="0"/>
  </sheetViews>
  <sheetFormatPr defaultColWidth="9.109375" defaultRowHeight="14.4"/>
  <cols>
    <col min="1" max="16384" width="9.109375" style="38"/>
  </cols>
  <sheetData>
    <row r="5" spans="6:11" ht="15.6">
      <c r="F5" s="202" t="s">
        <v>72</v>
      </c>
      <c r="G5" s="202"/>
      <c r="H5" s="202"/>
      <c r="I5" s="202"/>
      <c r="J5" s="202"/>
      <c r="K5" s="202"/>
    </row>
  </sheetData>
  <mergeCells count="1">
    <mergeCell ref="F5:K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2">
    <tabColor rgb="FFFF0000"/>
  </sheetPr>
  <dimension ref="A1:N53"/>
  <sheetViews>
    <sheetView topLeftCell="A36" workbookViewId="0">
      <selection activeCell="D22" sqref="D22"/>
    </sheetView>
  </sheetViews>
  <sheetFormatPr defaultRowHeight="14.4"/>
  <cols>
    <col min="2" max="2" width="11.44140625" customWidth="1"/>
    <col min="3" max="3" width="19.44140625" customWidth="1"/>
    <col min="4" max="4" width="15.88671875" customWidth="1"/>
    <col min="5" max="5" width="17.109375" customWidth="1"/>
    <col min="6" max="6" width="16.44140625" customWidth="1"/>
    <col min="7" max="7" width="15.5546875" customWidth="1"/>
    <col min="8" max="8" width="19.44140625" customWidth="1"/>
  </cols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"/>
      <c r="M5" s="2"/>
      <c r="N5" s="2"/>
    </row>
    <row r="6" spans="1:1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3"/>
      <c r="M6" s="3"/>
      <c r="N6" s="2"/>
    </row>
    <row r="7" spans="1:1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2"/>
    </row>
    <row r="8" spans="1:14">
      <c r="A8" s="2"/>
      <c r="B8" s="2"/>
      <c r="C8" s="203" t="s">
        <v>0</v>
      </c>
      <c r="D8" s="203"/>
      <c r="E8" s="203"/>
      <c r="F8" s="203"/>
      <c r="G8" s="203"/>
      <c r="H8" s="2"/>
      <c r="I8" s="2"/>
      <c r="J8" s="1"/>
      <c r="K8" s="2"/>
      <c r="L8" s="2"/>
      <c r="M8" s="2"/>
      <c r="N8" s="2"/>
    </row>
    <row r="9" spans="1:14" ht="17.399999999999999">
      <c r="A9" s="2"/>
      <c r="B9" s="4" t="s">
        <v>6</v>
      </c>
      <c r="C9" s="5" t="s">
        <v>1</v>
      </c>
      <c r="D9" s="4" t="s">
        <v>2</v>
      </c>
      <c r="E9" s="4" t="s">
        <v>3</v>
      </c>
      <c r="F9" s="4" t="s">
        <v>4</v>
      </c>
      <c r="G9" s="5" t="s">
        <v>5</v>
      </c>
      <c r="H9" s="6" t="s">
        <v>6</v>
      </c>
      <c r="I9" s="2"/>
      <c r="J9" s="1"/>
      <c r="K9" s="2"/>
      <c r="L9" s="2"/>
      <c r="M9" s="2"/>
      <c r="N9" s="2"/>
    </row>
    <row r="10" spans="1:14">
      <c r="A10" s="2"/>
      <c r="B10" s="7" t="s">
        <v>7</v>
      </c>
      <c r="C10" s="8">
        <v>46279</v>
      </c>
      <c r="D10" s="71">
        <f>C10+1</f>
        <v>46280</v>
      </c>
      <c r="E10" s="67">
        <f>D10+1</f>
        <v>46281</v>
      </c>
      <c r="F10" s="69">
        <f>E10+1</f>
        <v>46282</v>
      </c>
      <c r="G10" s="22">
        <f>F10+1</f>
        <v>46283</v>
      </c>
      <c r="H10" s="9" t="str">
        <f>TEXT(C10,"gg/aaa/yyyy")&amp;"-"&amp;TEXT(G10,"gg/aaa/yyyy")</f>
        <v>14/Eyl/2026-18/Eyl/2026</v>
      </c>
      <c r="I10" s="2"/>
      <c r="J10" s="1"/>
      <c r="K10" s="2"/>
      <c r="L10" s="2"/>
      <c r="M10" s="2"/>
      <c r="N10" s="2"/>
    </row>
    <row r="11" spans="1:14">
      <c r="A11" s="2"/>
      <c r="B11" s="7" t="s">
        <v>8</v>
      </c>
      <c r="C11" s="8">
        <v>46286</v>
      </c>
      <c r="D11" s="72">
        <f>C11+1</f>
        <v>46287</v>
      </c>
      <c r="E11" s="68">
        <f t="shared" ref="E11:G26" si="0">D11+1</f>
        <v>46288</v>
      </c>
      <c r="F11" s="70">
        <f t="shared" si="0"/>
        <v>46289</v>
      </c>
      <c r="G11" s="23">
        <f t="shared" si="0"/>
        <v>46290</v>
      </c>
      <c r="H11" s="9" t="str">
        <f>TEXT(C11,"gg/aaa/yyyy")&amp;"-"&amp;TEXT(G11,"gg/aaa/yyyy")</f>
        <v>21/Eyl/2026-25/Eyl/2026</v>
      </c>
      <c r="I11" s="2"/>
      <c r="J11" s="1"/>
      <c r="K11" s="2"/>
      <c r="L11" s="2"/>
      <c r="M11" s="2"/>
      <c r="N11" s="2"/>
    </row>
    <row r="12" spans="1:14">
      <c r="A12" s="2"/>
      <c r="B12" s="7" t="s">
        <v>9</v>
      </c>
      <c r="C12" s="8">
        <v>46293</v>
      </c>
      <c r="D12" s="72">
        <f t="shared" ref="D12:G27" si="1">C12+1</f>
        <v>46294</v>
      </c>
      <c r="E12" s="68">
        <f t="shared" si="0"/>
        <v>46295</v>
      </c>
      <c r="F12" s="70">
        <f t="shared" si="0"/>
        <v>46296</v>
      </c>
      <c r="G12" s="23">
        <f t="shared" si="0"/>
        <v>46297</v>
      </c>
      <c r="H12" s="9" t="str">
        <f t="shared" ref="H12:H45" si="2">TEXT(C12,"gg/aaa/yyyy")&amp;"-"&amp;TEXT(G12,"gg/aaa/yyyy")</f>
        <v>28/Eyl/2026-02/Eki/2026</v>
      </c>
      <c r="I12" s="2"/>
      <c r="J12" s="1"/>
      <c r="K12" s="2"/>
      <c r="L12" s="2"/>
      <c r="M12" s="2"/>
      <c r="N12" s="2"/>
    </row>
    <row r="13" spans="1:14">
      <c r="A13" s="2"/>
      <c r="B13" s="7" t="s">
        <v>10</v>
      </c>
      <c r="C13" s="8">
        <v>46300</v>
      </c>
      <c r="D13" s="72">
        <f t="shared" si="1"/>
        <v>46301</v>
      </c>
      <c r="E13" s="68">
        <f t="shared" si="0"/>
        <v>46302</v>
      </c>
      <c r="F13" s="70">
        <f t="shared" si="0"/>
        <v>46303</v>
      </c>
      <c r="G13" s="23">
        <f t="shared" si="0"/>
        <v>46304</v>
      </c>
      <c r="H13" s="9" t="str">
        <f t="shared" si="2"/>
        <v>05/Eki/2026-09/Eki/2026</v>
      </c>
      <c r="I13" s="2"/>
      <c r="J13" s="1"/>
      <c r="K13" s="2"/>
      <c r="L13" s="2"/>
      <c r="M13" s="2"/>
      <c r="N13" s="2"/>
    </row>
    <row r="14" spans="1:14">
      <c r="A14" s="2"/>
      <c r="B14" s="7" t="s">
        <v>11</v>
      </c>
      <c r="C14" s="8">
        <v>46307</v>
      </c>
      <c r="D14" s="72">
        <f t="shared" si="1"/>
        <v>46308</v>
      </c>
      <c r="E14" s="68">
        <f t="shared" si="0"/>
        <v>46309</v>
      </c>
      <c r="F14" s="70">
        <f t="shared" si="0"/>
        <v>46310</v>
      </c>
      <c r="G14" s="23">
        <f t="shared" si="0"/>
        <v>46311</v>
      </c>
      <c r="H14" s="9" t="str">
        <f t="shared" si="2"/>
        <v>12/Eki/2026-16/Eki/2026</v>
      </c>
      <c r="I14" s="2"/>
      <c r="J14" s="1"/>
      <c r="K14" s="2"/>
      <c r="L14" s="2"/>
      <c r="M14" s="2"/>
      <c r="N14" s="2"/>
    </row>
    <row r="15" spans="1:14">
      <c r="A15" s="2"/>
      <c r="B15" s="7" t="s">
        <v>12</v>
      </c>
      <c r="C15" s="8">
        <v>46314</v>
      </c>
      <c r="D15" s="72">
        <f t="shared" si="1"/>
        <v>46315</v>
      </c>
      <c r="E15" s="68">
        <f t="shared" si="0"/>
        <v>46316</v>
      </c>
      <c r="F15" s="70">
        <f t="shared" si="0"/>
        <v>46317</v>
      </c>
      <c r="G15" s="23">
        <f t="shared" si="0"/>
        <v>46318</v>
      </c>
      <c r="H15" s="9" t="str">
        <f t="shared" si="2"/>
        <v>19/Eki/2026-23/Eki/2026</v>
      </c>
      <c r="I15" s="2"/>
      <c r="J15" s="1"/>
      <c r="K15" s="2"/>
      <c r="L15" s="2"/>
      <c r="M15" s="2"/>
      <c r="N15" s="2"/>
    </row>
    <row r="16" spans="1:14">
      <c r="A16" s="2"/>
      <c r="B16" s="7" t="s">
        <v>13</v>
      </c>
      <c r="C16" s="8">
        <v>46321</v>
      </c>
      <c r="D16" s="72">
        <f t="shared" si="1"/>
        <v>46322</v>
      </c>
      <c r="E16" s="68">
        <f t="shared" si="0"/>
        <v>46323</v>
      </c>
      <c r="F16" s="70">
        <f t="shared" si="0"/>
        <v>46324</v>
      </c>
      <c r="G16" s="23">
        <f t="shared" si="0"/>
        <v>46325</v>
      </c>
      <c r="H16" s="9" t="str">
        <f t="shared" si="2"/>
        <v>26/Eki/2026-30/Eki/2026</v>
      </c>
      <c r="I16" s="2"/>
      <c r="J16" s="1"/>
      <c r="K16" s="2"/>
      <c r="L16" s="2"/>
      <c r="M16" s="2"/>
      <c r="N16" s="2"/>
    </row>
    <row r="17" spans="1:14">
      <c r="A17" s="2"/>
      <c r="B17" s="7" t="s">
        <v>14</v>
      </c>
      <c r="C17" s="8">
        <v>46328</v>
      </c>
      <c r="D17" s="72">
        <f t="shared" si="1"/>
        <v>46329</v>
      </c>
      <c r="E17" s="68">
        <f t="shared" si="0"/>
        <v>46330</v>
      </c>
      <c r="F17" s="70">
        <f t="shared" si="0"/>
        <v>46331</v>
      </c>
      <c r="G17" s="23">
        <f t="shared" si="0"/>
        <v>46332</v>
      </c>
      <c r="H17" s="9" t="str">
        <f t="shared" si="2"/>
        <v>02/Kas/2026-06/Kas/2026</v>
      </c>
      <c r="I17" s="2"/>
      <c r="J17" s="1"/>
      <c r="K17" s="2"/>
      <c r="L17" s="2"/>
      <c r="M17" s="2"/>
      <c r="N17" s="2"/>
    </row>
    <row r="18" spans="1:14">
      <c r="A18" s="2"/>
      <c r="B18" s="7" t="s">
        <v>15</v>
      </c>
      <c r="C18" s="8">
        <v>46335</v>
      </c>
      <c r="D18" s="72">
        <f t="shared" si="1"/>
        <v>46336</v>
      </c>
      <c r="E18" s="68">
        <f t="shared" si="0"/>
        <v>46337</v>
      </c>
      <c r="F18" s="70">
        <f t="shared" si="0"/>
        <v>46338</v>
      </c>
      <c r="G18" s="23">
        <f t="shared" si="0"/>
        <v>46339</v>
      </c>
      <c r="H18" s="9" t="str">
        <f t="shared" si="2"/>
        <v>09/Kas/2026-13/Kas/2026</v>
      </c>
      <c r="I18" s="2"/>
      <c r="J18" s="1"/>
      <c r="K18" s="2"/>
      <c r="L18" s="2"/>
      <c r="M18" s="2"/>
      <c r="N18" s="2"/>
    </row>
    <row r="19" spans="1:14">
      <c r="A19" s="2"/>
      <c r="B19" s="7" t="s">
        <v>410</v>
      </c>
      <c r="C19" s="8">
        <v>46342</v>
      </c>
      <c r="D19" s="72">
        <f t="shared" si="1"/>
        <v>46343</v>
      </c>
      <c r="E19" s="68">
        <f t="shared" si="0"/>
        <v>46344</v>
      </c>
      <c r="F19" s="70">
        <f t="shared" si="0"/>
        <v>46345</v>
      </c>
      <c r="G19" s="23">
        <f t="shared" si="0"/>
        <v>46346</v>
      </c>
      <c r="H19" s="9" t="str">
        <f t="shared" si="2"/>
        <v>16/Kas/2026-20/Kas/2026</v>
      </c>
      <c r="I19" s="2"/>
      <c r="J19" s="1"/>
      <c r="K19" s="2"/>
      <c r="L19" s="2"/>
      <c r="M19" s="2"/>
      <c r="N19" s="2"/>
    </row>
    <row r="20" spans="1:14">
      <c r="A20" s="2"/>
      <c r="B20" s="7" t="s">
        <v>16</v>
      </c>
      <c r="C20" s="8">
        <v>46349</v>
      </c>
      <c r="D20" s="72">
        <f t="shared" si="1"/>
        <v>46350</v>
      </c>
      <c r="E20" s="68">
        <f t="shared" si="0"/>
        <v>46351</v>
      </c>
      <c r="F20" s="70">
        <f t="shared" si="0"/>
        <v>46352</v>
      </c>
      <c r="G20" s="23">
        <f t="shared" si="0"/>
        <v>46353</v>
      </c>
      <c r="H20" s="9" t="str">
        <f t="shared" si="2"/>
        <v>23/Kas/2026-27/Kas/2026</v>
      </c>
      <c r="I20" s="2"/>
      <c r="J20" s="1"/>
      <c r="K20" s="2"/>
      <c r="L20" s="2"/>
      <c r="M20" s="2"/>
      <c r="N20" s="2"/>
    </row>
    <row r="21" spans="1:14">
      <c r="A21" s="2"/>
      <c r="B21" s="7" t="s">
        <v>17</v>
      </c>
      <c r="C21" s="8">
        <v>46356</v>
      </c>
      <c r="D21" s="72">
        <f t="shared" si="1"/>
        <v>46357</v>
      </c>
      <c r="E21" s="68">
        <f t="shared" si="0"/>
        <v>46358</v>
      </c>
      <c r="F21" s="70">
        <f t="shared" si="0"/>
        <v>46359</v>
      </c>
      <c r="G21" s="23">
        <f t="shared" si="0"/>
        <v>46360</v>
      </c>
      <c r="H21" s="9" t="str">
        <f t="shared" si="2"/>
        <v>30/Kas/2026-04/Ara/2026</v>
      </c>
      <c r="I21" s="2"/>
      <c r="J21" s="1"/>
      <c r="K21" s="2"/>
      <c r="L21" s="2"/>
      <c r="M21" s="2"/>
      <c r="N21" s="2"/>
    </row>
    <row r="22" spans="1:14">
      <c r="A22" s="2"/>
      <c r="B22" s="7" t="s">
        <v>18</v>
      </c>
      <c r="C22" s="8">
        <v>46363</v>
      </c>
      <c r="D22" s="72">
        <f t="shared" si="1"/>
        <v>46364</v>
      </c>
      <c r="E22" s="68">
        <f t="shared" si="0"/>
        <v>46365</v>
      </c>
      <c r="F22" s="70">
        <f t="shared" si="0"/>
        <v>46366</v>
      </c>
      <c r="G22" s="23">
        <f t="shared" si="0"/>
        <v>46367</v>
      </c>
      <c r="H22" s="9" t="str">
        <f t="shared" si="2"/>
        <v>07/Ara/2026-11/Ara/2026</v>
      </c>
      <c r="I22" s="2"/>
      <c r="J22" s="1"/>
      <c r="K22" s="2"/>
      <c r="L22" s="2"/>
      <c r="M22" s="2"/>
      <c r="N22" s="2"/>
    </row>
    <row r="23" spans="1:14">
      <c r="A23" s="2"/>
      <c r="B23" s="7" t="s">
        <v>19</v>
      </c>
      <c r="C23" s="8">
        <v>46370</v>
      </c>
      <c r="D23" s="72">
        <f t="shared" si="1"/>
        <v>46371</v>
      </c>
      <c r="E23" s="68">
        <f t="shared" si="0"/>
        <v>46372</v>
      </c>
      <c r="F23" s="70">
        <f t="shared" si="0"/>
        <v>46373</v>
      </c>
      <c r="G23" s="23">
        <f t="shared" si="0"/>
        <v>46374</v>
      </c>
      <c r="H23" s="9" t="str">
        <f t="shared" si="2"/>
        <v>14/Ara/2026-18/Ara/2026</v>
      </c>
      <c r="I23" s="2"/>
      <c r="J23" s="1"/>
      <c r="K23" s="2"/>
      <c r="L23" s="2"/>
      <c r="M23" s="2"/>
      <c r="N23" s="2"/>
    </row>
    <row r="24" spans="1:14">
      <c r="A24" s="2"/>
      <c r="B24" s="7" t="s">
        <v>20</v>
      </c>
      <c r="C24" s="8">
        <v>46377</v>
      </c>
      <c r="D24" s="72">
        <f t="shared" si="1"/>
        <v>46378</v>
      </c>
      <c r="E24" s="68">
        <f t="shared" si="0"/>
        <v>46379</v>
      </c>
      <c r="F24" s="70">
        <f t="shared" si="0"/>
        <v>46380</v>
      </c>
      <c r="G24" s="23">
        <f t="shared" si="0"/>
        <v>46381</v>
      </c>
      <c r="H24" s="9" t="str">
        <f t="shared" si="2"/>
        <v>21/Ara/2026-25/Ara/2026</v>
      </c>
      <c r="I24" s="2"/>
      <c r="J24" s="1"/>
      <c r="K24" s="2"/>
      <c r="L24" s="2"/>
      <c r="M24" s="2"/>
      <c r="N24" s="2"/>
    </row>
    <row r="25" spans="1:14">
      <c r="A25" s="2"/>
      <c r="B25" s="7" t="s">
        <v>21</v>
      </c>
      <c r="C25" s="8">
        <v>46384</v>
      </c>
      <c r="D25" s="72">
        <f t="shared" si="1"/>
        <v>46385</v>
      </c>
      <c r="E25" s="68">
        <f t="shared" si="0"/>
        <v>46386</v>
      </c>
      <c r="F25" s="70">
        <f t="shared" si="0"/>
        <v>46387</v>
      </c>
      <c r="G25" s="23">
        <f t="shared" si="0"/>
        <v>46388</v>
      </c>
      <c r="H25" s="9" t="str">
        <f t="shared" si="2"/>
        <v>28/Ara/2026-01/Oca/2027</v>
      </c>
      <c r="I25" s="2"/>
      <c r="J25" s="1"/>
      <c r="K25" s="2"/>
      <c r="L25" s="2"/>
      <c r="M25" s="2"/>
      <c r="N25" s="2"/>
    </row>
    <row r="26" spans="1:14">
      <c r="A26" s="2"/>
      <c r="B26" s="7" t="s">
        <v>22</v>
      </c>
      <c r="C26" s="8">
        <v>46391</v>
      </c>
      <c r="D26" s="72">
        <f t="shared" si="1"/>
        <v>46392</v>
      </c>
      <c r="E26" s="68">
        <f t="shared" si="0"/>
        <v>46393</v>
      </c>
      <c r="F26" s="70">
        <f t="shared" si="0"/>
        <v>46394</v>
      </c>
      <c r="G26" s="23">
        <f t="shared" si="0"/>
        <v>46395</v>
      </c>
      <c r="H26" s="9" t="str">
        <f t="shared" si="2"/>
        <v>04/Oca/2027-08/Oca/2027</v>
      </c>
      <c r="I26" s="2"/>
      <c r="J26" s="1"/>
      <c r="K26" s="2"/>
      <c r="L26" s="2"/>
      <c r="M26" s="2"/>
      <c r="N26" s="2"/>
    </row>
    <row r="27" spans="1:14">
      <c r="A27" s="2"/>
      <c r="B27" s="7" t="s">
        <v>23</v>
      </c>
      <c r="C27" s="8">
        <v>46398</v>
      </c>
      <c r="D27" s="72">
        <f t="shared" si="1"/>
        <v>46399</v>
      </c>
      <c r="E27" s="68">
        <f t="shared" si="1"/>
        <v>46400</v>
      </c>
      <c r="F27" s="70">
        <f t="shared" si="1"/>
        <v>46401</v>
      </c>
      <c r="G27" s="23">
        <f t="shared" si="1"/>
        <v>46402</v>
      </c>
      <c r="H27" s="9" t="str">
        <f t="shared" si="2"/>
        <v>11/Oca/2027-15/Oca/2027</v>
      </c>
      <c r="I27" s="2"/>
      <c r="J27" s="1"/>
      <c r="K27" s="2"/>
      <c r="L27" s="2"/>
      <c r="M27" s="2"/>
      <c r="N27" s="2"/>
    </row>
    <row r="28" spans="1:14">
      <c r="A28" s="2"/>
      <c r="B28" s="7" t="s">
        <v>24</v>
      </c>
      <c r="C28" s="8">
        <v>46405</v>
      </c>
      <c r="D28" s="72">
        <f t="shared" ref="D28:G43" si="3">C28+1</f>
        <v>46406</v>
      </c>
      <c r="E28" s="68">
        <f t="shared" si="3"/>
        <v>46407</v>
      </c>
      <c r="F28" s="70">
        <f t="shared" si="3"/>
        <v>46408</v>
      </c>
      <c r="G28" s="23">
        <f t="shared" si="3"/>
        <v>46409</v>
      </c>
      <c r="H28" s="9" t="str">
        <f t="shared" si="2"/>
        <v>18/Oca/2027-22/Oca/2027</v>
      </c>
      <c r="I28" s="2"/>
      <c r="J28" s="1"/>
      <c r="K28" s="2"/>
      <c r="L28" s="2"/>
      <c r="M28" s="2"/>
      <c r="N28" s="2"/>
    </row>
    <row r="29" spans="1:14">
      <c r="A29" s="2"/>
      <c r="B29" s="7" t="s">
        <v>25</v>
      </c>
      <c r="C29" s="8">
        <v>46426</v>
      </c>
      <c r="D29" s="72">
        <f t="shared" si="3"/>
        <v>46427</v>
      </c>
      <c r="E29" s="68">
        <f t="shared" si="3"/>
        <v>46428</v>
      </c>
      <c r="F29" s="70">
        <f t="shared" si="3"/>
        <v>46429</v>
      </c>
      <c r="G29" s="23">
        <f t="shared" si="3"/>
        <v>46430</v>
      </c>
      <c r="H29" s="9" t="str">
        <f t="shared" si="2"/>
        <v>08/Şub/2027-12/Şub/2027</v>
      </c>
      <c r="I29" s="2"/>
      <c r="J29" s="1"/>
      <c r="K29" s="2"/>
      <c r="L29" s="2"/>
      <c r="M29" s="2"/>
      <c r="N29" s="2"/>
    </row>
    <row r="30" spans="1:14">
      <c r="A30" s="2"/>
      <c r="B30" s="7" t="s">
        <v>26</v>
      </c>
      <c r="C30" s="8">
        <v>46433</v>
      </c>
      <c r="D30" s="72">
        <f t="shared" si="3"/>
        <v>46434</v>
      </c>
      <c r="E30" s="68">
        <f t="shared" si="3"/>
        <v>46435</v>
      </c>
      <c r="F30" s="70">
        <f t="shared" si="3"/>
        <v>46436</v>
      </c>
      <c r="G30" s="23">
        <f t="shared" si="3"/>
        <v>46437</v>
      </c>
      <c r="H30" s="9" t="str">
        <f t="shared" si="2"/>
        <v>15/Şub/2027-19/Şub/2027</v>
      </c>
      <c r="I30" s="2"/>
      <c r="J30" s="1"/>
      <c r="K30" s="2"/>
      <c r="L30" s="2"/>
      <c r="M30" s="2"/>
      <c r="N30" s="2"/>
    </row>
    <row r="31" spans="1:14">
      <c r="A31" s="2"/>
      <c r="B31" s="7" t="s">
        <v>27</v>
      </c>
      <c r="C31" s="8">
        <v>46440</v>
      </c>
      <c r="D31" s="72">
        <f t="shared" si="3"/>
        <v>46441</v>
      </c>
      <c r="E31" s="68">
        <f t="shared" si="3"/>
        <v>46442</v>
      </c>
      <c r="F31" s="70">
        <f t="shared" si="3"/>
        <v>46443</v>
      </c>
      <c r="G31" s="23">
        <f t="shared" si="3"/>
        <v>46444</v>
      </c>
      <c r="H31" s="9" t="str">
        <f t="shared" si="2"/>
        <v>22/Şub/2027-26/Şub/2027</v>
      </c>
      <c r="I31" s="2"/>
      <c r="J31" s="1"/>
      <c r="K31" s="2"/>
      <c r="L31" s="2"/>
      <c r="M31" s="2"/>
      <c r="N31" s="2"/>
    </row>
    <row r="32" spans="1:14">
      <c r="A32" s="2"/>
      <c r="B32" s="7" t="s">
        <v>28</v>
      </c>
      <c r="C32" s="8">
        <v>46447</v>
      </c>
      <c r="D32" s="72">
        <f t="shared" si="3"/>
        <v>46448</v>
      </c>
      <c r="E32" s="68">
        <f t="shared" si="3"/>
        <v>46449</v>
      </c>
      <c r="F32" s="70">
        <f t="shared" si="3"/>
        <v>46450</v>
      </c>
      <c r="G32" s="23">
        <f t="shared" si="3"/>
        <v>46451</v>
      </c>
      <c r="H32" s="9" t="str">
        <f t="shared" si="2"/>
        <v>01/Mar/2027-05/Mar/2027</v>
      </c>
      <c r="I32" s="2"/>
      <c r="J32" s="1"/>
      <c r="K32" s="2"/>
      <c r="L32" s="2"/>
      <c r="M32" s="2"/>
      <c r="N32" s="2"/>
    </row>
    <row r="33" spans="1:14">
      <c r="A33" s="2"/>
      <c r="B33" s="7" t="s">
        <v>411</v>
      </c>
      <c r="C33" s="8">
        <v>46454</v>
      </c>
      <c r="D33" s="72">
        <f t="shared" si="3"/>
        <v>46455</v>
      </c>
      <c r="E33" s="68">
        <f t="shared" si="3"/>
        <v>46456</v>
      </c>
      <c r="F33" s="70">
        <f t="shared" si="3"/>
        <v>46457</v>
      </c>
      <c r="G33" s="23">
        <f t="shared" si="3"/>
        <v>46458</v>
      </c>
      <c r="H33" s="9" t="str">
        <f t="shared" si="2"/>
        <v>08/Mar/2027-12/Mar/2027</v>
      </c>
      <c r="I33" s="2"/>
      <c r="J33" s="1"/>
      <c r="K33" s="2"/>
      <c r="L33" s="2"/>
      <c r="M33" s="2"/>
      <c r="N33" s="2"/>
    </row>
    <row r="34" spans="1:14">
      <c r="A34" s="2"/>
      <c r="B34" s="7" t="s">
        <v>29</v>
      </c>
      <c r="C34" s="8">
        <v>46461</v>
      </c>
      <c r="D34" s="72">
        <f t="shared" si="3"/>
        <v>46462</v>
      </c>
      <c r="E34" s="68">
        <f t="shared" si="3"/>
        <v>46463</v>
      </c>
      <c r="F34" s="70">
        <f t="shared" si="3"/>
        <v>46464</v>
      </c>
      <c r="G34" s="23">
        <f t="shared" si="3"/>
        <v>46465</v>
      </c>
      <c r="H34" s="9" t="str">
        <f t="shared" si="2"/>
        <v>15/Mar/2027-19/Mar/2027</v>
      </c>
      <c r="I34" s="2"/>
      <c r="J34" s="1"/>
      <c r="K34" s="2"/>
      <c r="L34" s="2"/>
      <c r="M34" s="2"/>
      <c r="N34" s="2"/>
    </row>
    <row r="35" spans="1:14">
      <c r="A35" s="2"/>
      <c r="B35" s="7" t="s">
        <v>30</v>
      </c>
      <c r="C35" s="8">
        <v>46468</v>
      </c>
      <c r="D35" s="72">
        <f t="shared" si="3"/>
        <v>46469</v>
      </c>
      <c r="E35" s="68">
        <f t="shared" si="3"/>
        <v>46470</v>
      </c>
      <c r="F35" s="70">
        <f t="shared" si="3"/>
        <v>46471</v>
      </c>
      <c r="G35" s="23">
        <f t="shared" si="3"/>
        <v>46472</v>
      </c>
      <c r="H35" s="9" t="str">
        <f t="shared" si="2"/>
        <v>22/Mar/2027-26/Mar/2027</v>
      </c>
      <c r="I35" s="2"/>
      <c r="J35" s="1"/>
      <c r="K35" s="2"/>
      <c r="L35" s="2"/>
      <c r="M35" s="2"/>
      <c r="N35" s="2"/>
    </row>
    <row r="36" spans="1:14">
      <c r="A36" s="2"/>
      <c r="B36" s="7" t="s">
        <v>31</v>
      </c>
      <c r="C36" s="8">
        <v>46475</v>
      </c>
      <c r="D36" s="72">
        <f t="shared" si="3"/>
        <v>46476</v>
      </c>
      <c r="E36" s="68">
        <f t="shared" si="3"/>
        <v>46477</v>
      </c>
      <c r="F36" s="70">
        <f t="shared" si="3"/>
        <v>46478</v>
      </c>
      <c r="G36" s="23">
        <f t="shared" si="3"/>
        <v>46479</v>
      </c>
      <c r="H36" s="9" t="str">
        <f t="shared" si="2"/>
        <v>29/Mar/2027-02/Nis/2027</v>
      </c>
      <c r="I36" s="2"/>
      <c r="J36" s="1"/>
      <c r="K36" s="2"/>
      <c r="L36" s="2"/>
      <c r="M36" s="2"/>
      <c r="N36" s="2"/>
    </row>
    <row r="37" spans="1:14">
      <c r="A37" s="2"/>
      <c r="B37" s="7" t="s">
        <v>32</v>
      </c>
      <c r="C37" s="8">
        <v>46482</v>
      </c>
      <c r="D37" s="72">
        <f t="shared" si="3"/>
        <v>46483</v>
      </c>
      <c r="E37" s="68">
        <f t="shared" si="3"/>
        <v>46484</v>
      </c>
      <c r="F37" s="70">
        <f t="shared" si="3"/>
        <v>46485</v>
      </c>
      <c r="G37" s="23">
        <f t="shared" si="3"/>
        <v>46486</v>
      </c>
      <c r="H37" s="9" t="str">
        <f t="shared" si="2"/>
        <v>05/Nis/2027-09/Nis/2027</v>
      </c>
      <c r="I37" s="2"/>
      <c r="J37" s="1"/>
      <c r="K37" s="2"/>
      <c r="L37" s="2"/>
      <c r="M37" s="2"/>
      <c r="N37" s="2"/>
    </row>
    <row r="38" spans="1:14">
      <c r="A38" s="2"/>
      <c r="B38" s="7" t="s">
        <v>33</v>
      </c>
      <c r="C38" s="8">
        <v>46489</v>
      </c>
      <c r="D38" s="72">
        <f t="shared" si="3"/>
        <v>46490</v>
      </c>
      <c r="E38" s="68">
        <f t="shared" si="3"/>
        <v>46491</v>
      </c>
      <c r="F38" s="70">
        <f t="shared" si="3"/>
        <v>46492</v>
      </c>
      <c r="G38" s="23">
        <f t="shared" si="3"/>
        <v>46493</v>
      </c>
      <c r="H38" s="9" t="str">
        <f t="shared" si="2"/>
        <v>12/Nis/2027-16/Nis/2027</v>
      </c>
      <c r="I38" s="2"/>
      <c r="J38" s="1"/>
      <c r="K38" s="2"/>
      <c r="L38" s="2"/>
      <c r="M38" s="2"/>
      <c r="N38" s="2"/>
    </row>
    <row r="39" spans="1:14">
      <c r="A39" s="2"/>
      <c r="B39" s="7" t="s">
        <v>34</v>
      </c>
      <c r="C39" s="8">
        <v>46496</v>
      </c>
      <c r="D39" s="72">
        <f t="shared" si="3"/>
        <v>46497</v>
      </c>
      <c r="E39" s="68">
        <f t="shared" si="3"/>
        <v>46498</v>
      </c>
      <c r="F39" s="70">
        <f t="shared" si="3"/>
        <v>46499</v>
      </c>
      <c r="G39" s="23">
        <f t="shared" si="3"/>
        <v>46500</v>
      </c>
      <c r="H39" s="9" t="str">
        <f t="shared" si="2"/>
        <v>19/Nis/2027-23/Nis/2027</v>
      </c>
      <c r="I39" s="2"/>
      <c r="J39" s="1"/>
      <c r="K39" s="2"/>
      <c r="L39" s="2"/>
      <c r="M39" s="2"/>
      <c r="N39" s="2"/>
    </row>
    <row r="40" spans="1:14">
      <c r="A40" s="2"/>
      <c r="B40" s="7" t="s">
        <v>35</v>
      </c>
      <c r="C40" s="8">
        <v>46503</v>
      </c>
      <c r="D40" s="72">
        <f t="shared" si="3"/>
        <v>46504</v>
      </c>
      <c r="E40" s="68">
        <f t="shared" si="3"/>
        <v>46505</v>
      </c>
      <c r="F40" s="70">
        <f t="shared" si="3"/>
        <v>46506</v>
      </c>
      <c r="G40" s="23">
        <f t="shared" si="3"/>
        <v>46507</v>
      </c>
      <c r="H40" s="9" t="str">
        <f t="shared" si="2"/>
        <v>26/Nis/2027-30/Nis/2027</v>
      </c>
      <c r="I40" s="2"/>
      <c r="J40" s="1"/>
      <c r="K40" s="2"/>
      <c r="L40" s="2"/>
      <c r="M40" s="2"/>
      <c r="N40" s="2"/>
    </row>
    <row r="41" spans="1:14">
      <c r="A41" s="2"/>
      <c r="B41" s="7" t="s">
        <v>36</v>
      </c>
      <c r="C41" s="8">
        <v>46510</v>
      </c>
      <c r="D41" s="72">
        <f t="shared" si="3"/>
        <v>46511</v>
      </c>
      <c r="E41" s="68">
        <f t="shared" si="3"/>
        <v>46512</v>
      </c>
      <c r="F41" s="70">
        <f t="shared" si="3"/>
        <v>46513</v>
      </c>
      <c r="G41" s="23">
        <f t="shared" si="3"/>
        <v>46514</v>
      </c>
      <c r="H41" s="9" t="str">
        <f t="shared" si="2"/>
        <v>03/May/2027-07/May/2027</v>
      </c>
      <c r="I41" s="2"/>
      <c r="J41" s="1"/>
      <c r="K41" s="2"/>
      <c r="L41" s="2"/>
      <c r="M41" s="2"/>
      <c r="N41" s="2"/>
    </row>
    <row r="42" spans="1:14">
      <c r="A42" s="2"/>
      <c r="B42" s="7" t="s">
        <v>37</v>
      </c>
      <c r="C42" s="8">
        <v>46517</v>
      </c>
      <c r="D42" s="72">
        <f t="shared" si="3"/>
        <v>46518</v>
      </c>
      <c r="E42" s="68">
        <f t="shared" si="3"/>
        <v>46519</v>
      </c>
      <c r="F42" s="70">
        <f t="shared" si="3"/>
        <v>46520</v>
      </c>
      <c r="G42" s="23">
        <f t="shared" si="3"/>
        <v>46521</v>
      </c>
      <c r="H42" s="9" t="str">
        <f t="shared" si="2"/>
        <v>10/May/2027-14/May/2027</v>
      </c>
      <c r="I42" s="2"/>
      <c r="J42" s="1"/>
      <c r="K42" s="2"/>
      <c r="L42" s="2"/>
      <c r="M42" s="2"/>
      <c r="N42" s="2"/>
    </row>
    <row r="43" spans="1:14">
      <c r="A43" s="2"/>
      <c r="B43" s="7" t="s">
        <v>38</v>
      </c>
      <c r="C43" s="8">
        <v>46524</v>
      </c>
      <c r="D43" s="72">
        <f t="shared" si="3"/>
        <v>46525</v>
      </c>
      <c r="E43" s="68">
        <f t="shared" si="3"/>
        <v>46526</v>
      </c>
      <c r="F43" s="70">
        <f t="shared" si="3"/>
        <v>46527</v>
      </c>
      <c r="G43" s="23">
        <f t="shared" si="3"/>
        <v>46528</v>
      </c>
      <c r="H43" s="9" t="str">
        <f t="shared" si="2"/>
        <v>17/May/2027-21/May/2027</v>
      </c>
      <c r="I43" s="2"/>
      <c r="J43" s="1"/>
      <c r="K43" s="2"/>
      <c r="L43" s="2"/>
      <c r="M43" s="2"/>
      <c r="N43" s="2"/>
    </row>
    <row r="44" spans="1:14">
      <c r="A44" s="2"/>
      <c r="B44" s="7" t="s">
        <v>39</v>
      </c>
      <c r="C44" s="8">
        <v>46531</v>
      </c>
      <c r="D44" s="72">
        <f t="shared" ref="D44:G45" si="4">C44+1</f>
        <v>46532</v>
      </c>
      <c r="E44" s="68">
        <f t="shared" si="4"/>
        <v>46533</v>
      </c>
      <c r="F44" s="70">
        <f t="shared" si="4"/>
        <v>46534</v>
      </c>
      <c r="G44" s="23">
        <f t="shared" si="4"/>
        <v>46535</v>
      </c>
      <c r="H44" s="9" t="str">
        <f t="shared" si="2"/>
        <v>24/May/2027-28/May/2027</v>
      </c>
      <c r="I44" s="2"/>
      <c r="J44" s="1"/>
      <c r="K44" s="2"/>
      <c r="L44" s="2"/>
      <c r="M44" s="2"/>
      <c r="N44" s="2"/>
    </row>
    <row r="45" spans="1:14">
      <c r="A45" s="2"/>
      <c r="B45" s="7" t="s">
        <v>40</v>
      </c>
      <c r="C45" s="8">
        <v>46538</v>
      </c>
      <c r="D45" s="72">
        <f t="shared" si="4"/>
        <v>46539</v>
      </c>
      <c r="E45" s="68">
        <f t="shared" si="4"/>
        <v>46540</v>
      </c>
      <c r="F45" s="70">
        <f t="shared" si="4"/>
        <v>46541</v>
      </c>
      <c r="G45" s="23">
        <f t="shared" si="4"/>
        <v>46542</v>
      </c>
      <c r="H45" s="9" t="str">
        <f t="shared" si="2"/>
        <v>31/May/2027-04/Haz/2027</v>
      </c>
      <c r="I45" s="2"/>
      <c r="J45" s="1"/>
      <c r="K45" s="2"/>
      <c r="L45" s="2"/>
      <c r="M45" s="2"/>
      <c r="N45" s="2"/>
    </row>
    <row r="46" spans="1:14">
      <c r="A46" s="2"/>
      <c r="B46" s="7" t="s">
        <v>41</v>
      </c>
      <c r="C46" s="8">
        <v>46545</v>
      </c>
      <c r="D46" s="72">
        <f t="shared" ref="D46:D47" si="5">C46+1</f>
        <v>46546</v>
      </c>
      <c r="E46" s="68">
        <f t="shared" ref="E46:E47" si="6">D46+1</f>
        <v>46547</v>
      </c>
      <c r="F46" s="70">
        <f t="shared" ref="F46:F47" si="7">E46+1</f>
        <v>46548</v>
      </c>
      <c r="G46" s="23">
        <f t="shared" ref="G46:G47" si="8">F46+1</f>
        <v>46549</v>
      </c>
      <c r="H46" s="9" t="str">
        <f t="shared" ref="H46:H47" si="9">TEXT(C46,"gg/aaa/yyyy")&amp;"-"&amp;TEXT(G46,"gg/aaa/yyyy")</f>
        <v>07/Haz/2027-11/Haz/2027</v>
      </c>
      <c r="I46" s="2"/>
      <c r="J46" s="1"/>
      <c r="K46" s="2"/>
      <c r="L46" s="2"/>
      <c r="M46" s="2"/>
      <c r="N46" s="2"/>
    </row>
    <row r="47" spans="1:14">
      <c r="A47" s="2"/>
      <c r="B47" s="7" t="s">
        <v>42</v>
      </c>
      <c r="C47" s="8">
        <v>46552</v>
      </c>
      <c r="D47" s="72">
        <f t="shared" si="5"/>
        <v>46553</v>
      </c>
      <c r="E47" s="68">
        <f t="shared" si="6"/>
        <v>46554</v>
      </c>
      <c r="F47" s="70">
        <f t="shared" si="7"/>
        <v>46555</v>
      </c>
      <c r="G47" s="23">
        <f t="shared" si="8"/>
        <v>46556</v>
      </c>
      <c r="H47" s="9" t="str">
        <f t="shared" si="9"/>
        <v>14/Haz/2027-18/Haz/2027</v>
      </c>
      <c r="I47" s="2"/>
      <c r="J47" s="1"/>
      <c r="K47" s="2"/>
      <c r="L47" s="2"/>
      <c r="M47" s="2"/>
      <c r="N47" s="2"/>
    </row>
    <row r="48" spans="1:14">
      <c r="A48" s="2"/>
      <c r="B48" s="7" t="s">
        <v>43</v>
      </c>
      <c r="C48" s="8">
        <v>46559</v>
      </c>
      <c r="D48" s="72">
        <f t="shared" ref="D48" si="10">C48+1</f>
        <v>46560</v>
      </c>
      <c r="E48" s="68">
        <f t="shared" ref="E48" si="11">D48+1</f>
        <v>46561</v>
      </c>
      <c r="F48" s="70">
        <f t="shared" ref="F48" si="12">E48+1</f>
        <v>46562</v>
      </c>
      <c r="G48" s="23">
        <f t="shared" ref="G48" si="13">F48+1</f>
        <v>46563</v>
      </c>
      <c r="H48" s="9" t="str">
        <f t="shared" ref="H48" si="14">TEXT(C48,"gg/aaa/yyyy")&amp;"-"&amp;TEXT(G48,"gg/aaa/yyyy")</f>
        <v>21/Haz/2027-25/Haz/2027</v>
      </c>
      <c r="I48" s="2"/>
      <c r="J48" s="1"/>
      <c r="K48" s="2"/>
      <c r="L48" s="2"/>
      <c r="M48" s="2"/>
      <c r="N48" s="2"/>
    </row>
    <row r="49" spans="1:14">
      <c r="A49" s="2"/>
      <c r="B49" s="2"/>
      <c r="C49" s="2"/>
      <c r="D49" s="2"/>
      <c r="E49" s="2"/>
      <c r="F49" s="2"/>
      <c r="G49" s="2"/>
      <c r="H49" s="2"/>
      <c r="I49" s="2"/>
      <c r="J49" s="1"/>
      <c r="K49" s="2"/>
      <c r="L49" s="2"/>
      <c r="M49" s="2"/>
      <c r="N49" s="2"/>
    </row>
    <row r="50" spans="1:14">
      <c r="A50" s="2"/>
      <c r="B50" s="2"/>
      <c r="C50" s="2"/>
      <c r="D50" s="2"/>
      <c r="E50" s="2"/>
      <c r="F50" s="2"/>
      <c r="G50" s="2"/>
      <c r="H50" s="2"/>
      <c r="I50" s="2"/>
      <c r="J50" s="1"/>
      <c r="K50" s="2"/>
      <c r="L50" s="2"/>
      <c r="M50" s="2"/>
      <c r="N50" s="2"/>
    </row>
    <row r="51" spans="1:14">
      <c r="A51" s="2"/>
      <c r="B51" s="2"/>
      <c r="C51" s="2"/>
      <c r="D51" s="2"/>
      <c r="E51" s="2"/>
      <c r="F51" s="2"/>
      <c r="G51" s="2"/>
      <c r="H51" s="2"/>
      <c r="I51" s="2"/>
      <c r="J51" s="1"/>
      <c r="K51" s="2"/>
      <c r="L51" s="2"/>
      <c r="M51" s="2"/>
      <c r="N51" s="2"/>
    </row>
    <row r="52" spans="1:14">
      <c r="A52" s="2"/>
      <c r="B52" s="2"/>
      <c r="C52" s="2"/>
      <c r="D52" s="2"/>
      <c r="E52" s="2"/>
      <c r="F52" s="2"/>
      <c r="G52" s="2"/>
      <c r="H52" s="2"/>
      <c r="I52" s="2"/>
      <c r="J52" s="1"/>
      <c r="K52" s="2"/>
      <c r="L52" s="2"/>
      <c r="M52" s="2"/>
      <c r="N52" s="2"/>
    </row>
    <row r="53" spans="1:14">
      <c r="A53" s="2"/>
      <c r="B53" s="2"/>
      <c r="C53" s="2"/>
      <c r="D53" s="2"/>
      <c r="E53" s="2"/>
      <c r="F53" s="2"/>
      <c r="G53" s="2"/>
      <c r="H53" s="2"/>
      <c r="I53" s="2"/>
      <c r="J53" s="1"/>
      <c r="K53" s="2"/>
      <c r="L53" s="2"/>
      <c r="M53" s="2"/>
      <c r="N53" s="2"/>
    </row>
  </sheetData>
  <mergeCells count="1">
    <mergeCell ref="C8:G8"/>
  </mergeCells>
  <phoneticPr fontId="5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3">
    <tabColor rgb="FFFF0000"/>
  </sheetPr>
  <dimension ref="A1:AN80"/>
  <sheetViews>
    <sheetView zoomScale="130" zoomScaleNormal="130" workbookViewId="0"/>
  </sheetViews>
  <sheetFormatPr defaultRowHeight="14.4"/>
  <cols>
    <col min="1" max="24" width="15.5546875" customWidth="1"/>
    <col min="25" max="25" width="22.5546875" customWidth="1"/>
    <col min="26" max="26" width="23.5546875" customWidth="1"/>
    <col min="27" max="27" width="15.5546875" customWidth="1"/>
    <col min="28" max="28" width="22.5546875" customWidth="1"/>
    <col min="29" max="29" width="23.5546875" customWidth="1"/>
    <col min="30" max="36" width="15.5546875" customWidth="1"/>
    <col min="37" max="38" width="12.88671875" style="59" customWidth="1"/>
    <col min="39" max="39" width="19" customWidth="1"/>
    <col min="40" max="40" width="14.6640625" customWidth="1"/>
  </cols>
  <sheetData>
    <row r="1" spans="1:40">
      <c r="A1" s="13"/>
      <c r="B1" s="1"/>
      <c r="C1" s="1"/>
      <c r="D1" s="1"/>
      <c r="E1" s="1"/>
      <c r="F1" s="1"/>
      <c r="G1" s="13"/>
      <c r="H1" s="1"/>
      <c r="I1" s="1"/>
      <c r="J1" s="1"/>
      <c r="K1" s="13"/>
      <c r="L1" s="1"/>
      <c r="M1" s="1"/>
      <c r="N1" s="1"/>
      <c r="O1" s="1"/>
      <c r="P1" s="1"/>
      <c r="Q1" s="1"/>
      <c r="R1" s="1"/>
      <c r="S1" s="1"/>
      <c r="T1" s="13"/>
      <c r="U1" s="1"/>
      <c r="V1" s="1"/>
      <c r="W1" s="1"/>
      <c r="X1" s="13"/>
      <c r="Y1" s="1"/>
      <c r="Z1" s="1"/>
      <c r="AA1" s="13"/>
      <c r="AB1" s="1"/>
      <c r="AC1" s="1"/>
      <c r="AD1" s="13"/>
      <c r="AE1" s="1"/>
      <c r="AF1" s="1"/>
      <c r="AG1" s="1"/>
      <c r="AH1" s="13"/>
      <c r="AI1" s="1"/>
      <c r="AJ1" s="1"/>
      <c r="AK1" s="57"/>
      <c r="AL1" s="57"/>
      <c r="AM1" s="1"/>
      <c r="AN1" s="1"/>
    </row>
    <row r="2" spans="1:40">
      <c r="A2" s="13"/>
      <c r="B2" s="1"/>
      <c r="C2" s="1"/>
      <c r="D2" s="1"/>
      <c r="E2" s="1"/>
      <c r="F2" s="1"/>
      <c r="G2" s="13"/>
      <c r="H2" s="1"/>
      <c r="I2" s="1"/>
      <c r="J2" s="1"/>
      <c r="K2" s="13"/>
      <c r="L2" s="1"/>
      <c r="M2" s="1"/>
      <c r="N2" s="1"/>
      <c r="O2" s="1"/>
      <c r="P2" s="1"/>
      <c r="Q2" s="1"/>
      <c r="R2" s="1"/>
      <c r="S2" s="1"/>
      <c r="T2" s="13"/>
      <c r="U2" s="1"/>
      <c r="V2" s="1"/>
      <c r="W2" s="1"/>
      <c r="X2" s="13"/>
      <c r="Y2" s="1"/>
      <c r="Z2" s="1"/>
      <c r="AA2" s="13"/>
      <c r="AB2" s="1"/>
      <c r="AC2" s="1"/>
      <c r="AD2" s="13"/>
      <c r="AE2" s="1"/>
      <c r="AF2" s="1"/>
      <c r="AG2" s="1"/>
      <c r="AH2" s="13"/>
      <c r="AI2" s="1"/>
      <c r="AJ2" s="1"/>
      <c r="AK2" s="57"/>
      <c r="AL2" s="57"/>
      <c r="AM2" s="1"/>
      <c r="AN2" s="1"/>
    </row>
    <row r="3" spans="1:40">
      <c r="A3" s="13"/>
      <c r="B3" s="1"/>
      <c r="C3" s="1"/>
      <c r="D3" s="1"/>
      <c r="E3" s="1"/>
      <c r="F3" s="1"/>
      <c r="G3" s="13"/>
      <c r="H3" s="1"/>
      <c r="I3" s="1"/>
      <c r="J3" s="1"/>
      <c r="K3" s="13"/>
      <c r="L3" s="1"/>
      <c r="M3" s="1"/>
      <c r="N3" s="1"/>
      <c r="O3" s="1"/>
      <c r="P3" s="1"/>
      <c r="Q3" s="1"/>
      <c r="R3" s="1"/>
      <c r="S3" s="1"/>
      <c r="T3" s="13"/>
      <c r="U3" s="1"/>
      <c r="V3" s="1"/>
      <c r="W3" s="1"/>
      <c r="X3" s="13"/>
      <c r="Y3" s="1"/>
      <c r="Z3" s="1"/>
      <c r="AA3" s="13"/>
      <c r="AB3" s="1"/>
      <c r="AC3" s="1"/>
      <c r="AD3" s="13"/>
      <c r="AE3" s="1"/>
      <c r="AF3" s="1"/>
      <c r="AG3" s="1"/>
      <c r="AH3" s="13"/>
      <c r="AI3" s="1"/>
      <c r="AJ3" s="1"/>
      <c r="AK3" s="57"/>
      <c r="AL3" s="57"/>
      <c r="AM3" s="1"/>
      <c r="AN3" s="1"/>
    </row>
    <row r="4" spans="1:40">
      <c r="A4" s="13"/>
      <c r="B4" s="1"/>
      <c r="C4" s="1"/>
      <c r="D4" s="1"/>
      <c r="E4" s="1"/>
      <c r="F4" s="1"/>
      <c r="G4" s="13"/>
      <c r="H4" s="1"/>
      <c r="I4" s="1"/>
      <c r="J4" s="1"/>
      <c r="K4" s="13"/>
      <c r="L4" s="1"/>
      <c r="M4" s="1"/>
      <c r="N4" s="1"/>
      <c r="O4" s="1"/>
      <c r="P4" s="1"/>
      <c r="Q4" s="1"/>
      <c r="R4" s="1"/>
      <c r="S4" s="1"/>
      <c r="T4" s="13"/>
      <c r="U4" s="1"/>
      <c r="V4" s="1"/>
      <c r="W4" s="1"/>
      <c r="X4" s="13"/>
      <c r="Y4" s="1"/>
      <c r="Z4" s="1"/>
      <c r="AA4" s="13"/>
      <c r="AB4" s="1"/>
      <c r="AC4" s="1"/>
      <c r="AD4" s="13"/>
      <c r="AE4" s="1"/>
      <c r="AF4" s="1"/>
      <c r="AG4" s="1"/>
      <c r="AH4" s="13"/>
      <c r="AI4" s="1"/>
      <c r="AJ4" s="1"/>
      <c r="AK4" s="57"/>
      <c r="AL4" s="57"/>
      <c r="AM4" s="1"/>
      <c r="AN4" s="1"/>
    </row>
    <row r="5" spans="1:40">
      <c r="A5" s="13"/>
      <c r="B5" s="1"/>
      <c r="C5" s="1"/>
      <c r="D5" s="1"/>
      <c r="E5" s="1"/>
      <c r="F5" s="1"/>
      <c r="G5" s="13"/>
      <c r="H5" s="1"/>
      <c r="I5" s="1"/>
      <c r="J5" s="1"/>
      <c r="K5" s="13"/>
      <c r="L5" s="1"/>
      <c r="M5" s="1"/>
      <c r="N5" s="1"/>
      <c r="O5" s="1"/>
      <c r="P5" s="1"/>
      <c r="Q5" s="1"/>
      <c r="R5" s="1"/>
      <c r="S5" s="1"/>
      <c r="T5" s="13"/>
      <c r="U5" s="1"/>
      <c r="V5" s="1"/>
      <c r="W5" s="1"/>
      <c r="X5" s="13"/>
      <c r="Y5" s="1"/>
      <c r="Z5" s="1"/>
      <c r="AA5" s="13"/>
      <c r="AB5" s="1"/>
      <c r="AC5" s="1"/>
      <c r="AD5" s="13"/>
      <c r="AE5" s="1"/>
      <c r="AF5" s="1"/>
      <c r="AG5" s="1"/>
      <c r="AH5" s="13"/>
      <c r="AI5" s="1"/>
      <c r="AJ5" s="1"/>
      <c r="AK5" s="57"/>
      <c r="AL5" s="57"/>
      <c r="AM5" s="1"/>
      <c r="AN5" s="1"/>
    </row>
    <row r="6" spans="1:40">
      <c r="A6" s="13"/>
      <c r="B6" s="1"/>
      <c r="C6" s="1"/>
      <c r="D6" s="1"/>
      <c r="E6" s="1"/>
      <c r="F6" s="1"/>
      <c r="G6" s="13"/>
      <c r="H6" s="1"/>
      <c r="I6" s="1"/>
      <c r="J6" s="1"/>
      <c r="K6" s="13"/>
      <c r="L6" s="1"/>
      <c r="M6" s="1"/>
      <c r="N6" s="1"/>
      <c r="O6" s="1"/>
      <c r="P6" s="1"/>
      <c r="Q6" s="1"/>
      <c r="R6" s="1"/>
      <c r="S6" s="1"/>
      <c r="T6" s="13"/>
      <c r="U6" s="1"/>
      <c r="V6" s="1"/>
      <c r="W6" s="1"/>
      <c r="X6" s="13"/>
      <c r="Y6" s="1"/>
      <c r="Z6" s="1"/>
      <c r="AA6" s="13"/>
      <c r="AB6" s="1"/>
      <c r="AC6" s="1"/>
      <c r="AD6" s="13"/>
      <c r="AE6" s="1"/>
      <c r="AF6" s="1"/>
      <c r="AG6" s="1"/>
      <c r="AH6" s="13"/>
      <c r="AI6" s="1"/>
      <c r="AJ6" s="1"/>
      <c r="AK6" s="57"/>
      <c r="AL6" s="57"/>
      <c r="AM6" s="1"/>
      <c r="AN6" s="1"/>
    </row>
    <row r="7" spans="1:40">
      <c r="A7" s="13"/>
      <c r="B7" s="1"/>
      <c r="C7" s="1"/>
      <c r="D7" s="1"/>
      <c r="E7" s="1"/>
      <c r="F7" s="1"/>
      <c r="G7" s="13"/>
      <c r="H7" s="1"/>
      <c r="I7" s="1"/>
      <c r="J7" s="1"/>
      <c r="K7" s="13"/>
      <c r="L7" s="1"/>
      <c r="M7" s="1"/>
      <c r="N7" s="1"/>
      <c r="O7" s="1"/>
      <c r="P7" s="1"/>
      <c r="Q7" s="1"/>
      <c r="R7" s="1"/>
      <c r="S7" s="1"/>
      <c r="T7" s="13"/>
      <c r="U7" s="1"/>
      <c r="V7" s="1"/>
      <c r="W7" s="1"/>
      <c r="X7" s="13"/>
      <c r="Y7" s="1"/>
      <c r="Z7" s="1"/>
      <c r="AA7" s="13"/>
      <c r="AB7" s="1"/>
      <c r="AC7" s="1"/>
      <c r="AD7" s="13"/>
      <c r="AE7" s="1"/>
      <c r="AF7" s="1"/>
      <c r="AG7" s="1"/>
      <c r="AH7" s="13"/>
      <c r="AI7" s="1"/>
      <c r="AJ7" s="1"/>
      <c r="AK7" s="57"/>
      <c r="AL7" s="57"/>
      <c r="AM7" s="1"/>
      <c r="AN7" s="1"/>
    </row>
    <row r="8" spans="1:40" ht="17.399999999999999">
      <c r="A8" s="13"/>
      <c r="B8" s="204" t="s">
        <v>68</v>
      </c>
      <c r="C8" s="205"/>
      <c r="D8" s="205"/>
      <c r="E8" s="205"/>
      <c r="F8" s="206"/>
      <c r="G8" s="13"/>
      <c r="H8" s="212" t="s">
        <v>275</v>
      </c>
      <c r="I8" s="212"/>
      <c r="J8" s="212"/>
      <c r="K8" s="13"/>
      <c r="L8" s="213" t="s">
        <v>69</v>
      </c>
      <c r="M8" s="213"/>
      <c r="N8" s="213"/>
      <c r="O8" s="213"/>
      <c r="P8" s="213"/>
      <c r="Q8" s="213"/>
      <c r="R8" s="213"/>
      <c r="S8" s="213"/>
      <c r="T8" s="13"/>
      <c r="U8" s="85" t="s">
        <v>49</v>
      </c>
      <c r="V8" s="87"/>
      <c r="W8" s="89" t="s">
        <v>128</v>
      </c>
      <c r="X8" s="29"/>
      <c r="Y8" s="204" t="s">
        <v>70</v>
      </c>
      <c r="Z8" s="206"/>
      <c r="AA8" s="29"/>
      <c r="AB8" s="207" t="s">
        <v>175</v>
      </c>
      <c r="AC8" s="208"/>
      <c r="AD8" s="13"/>
      <c r="AE8" s="214" t="s">
        <v>91</v>
      </c>
      <c r="AF8" s="214"/>
      <c r="AG8" s="214"/>
      <c r="AH8" s="13"/>
      <c r="AI8" s="210" t="s">
        <v>673</v>
      </c>
      <c r="AJ8" s="211"/>
      <c r="AK8" s="33"/>
      <c r="AL8" s="33"/>
      <c r="AM8" s="209" t="s">
        <v>87</v>
      </c>
      <c r="AN8" s="209"/>
    </row>
    <row r="9" spans="1:40">
      <c r="A9" s="13"/>
      <c r="B9" s="14" t="s">
        <v>64</v>
      </c>
      <c r="C9" s="14" t="s">
        <v>65</v>
      </c>
      <c r="D9" s="14" t="s">
        <v>66</v>
      </c>
      <c r="E9" s="14" t="s">
        <v>67</v>
      </c>
      <c r="F9" s="14" t="s">
        <v>83</v>
      </c>
      <c r="G9" s="13"/>
      <c r="H9" s="14" t="s">
        <v>50</v>
      </c>
      <c r="I9" s="14" t="s">
        <v>51</v>
      </c>
      <c r="J9" s="14" t="s">
        <v>52</v>
      </c>
      <c r="K9" s="13"/>
      <c r="L9" s="14" t="s">
        <v>56</v>
      </c>
      <c r="M9" s="14" t="s">
        <v>57</v>
      </c>
      <c r="N9" s="14" t="s">
        <v>58</v>
      </c>
      <c r="O9" s="14" t="s">
        <v>59</v>
      </c>
      <c r="P9" s="14" t="s">
        <v>60</v>
      </c>
      <c r="Q9" s="14" t="s">
        <v>61</v>
      </c>
      <c r="R9" s="14" t="s">
        <v>62</v>
      </c>
      <c r="S9" s="14" t="s">
        <v>63</v>
      </c>
      <c r="T9" s="13"/>
      <c r="U9" s="14" t="s">
        <v>50</v>
      </c>
      <c r="V9" s="88"/>
      <c r="W9" s="14" t="s">
        <v>50</v>
      </c>
      <c r="X9" s="29"/>
      <c r="Y9" s="14" t="s">
        <v>56</v>
      </c>
      <c r="Z9" s="14" t="s">
        <v>57</v>
      </c>
      <c r="AA9" s="29"/>
      <c r="AB9" s="14" t="s">
        <v>56</v>
      </c>
      <c r="AC9" s="14" t="s">
        <v>57</v>
      </c>
      <c r="AD9" s="13"/>
      <c r="AE9" s="14" t="s">
        <v>50</v>
      </c>
      <c r="AF9" s="14" t="s">
        <v>51</v>
      </c>
      <c r="AG9" s="14" t="s">
        <v>52</v>
      </c>
      <c r="AH9" s="13"/>
      <c r="AI9" s="14" t="s">
        <v>56</v>
      </c>
      <c r="AJ9" s="14" t="s">
        <v>57</v>
      </c>
      <c r="AK9" s="33"/>
      <c r="AL9" s="33"/>
      <c r="AM9" s="60" t="s">
        <v>56</v>
      </c>
      <c r="AN9" s="60" t="s">
        <v>57</v>
      </c>
    </row>
    <row r="10" spans="1:40" ht="33.6">
      <c r="A10" s="30" t="str">
        <f>trhg!H10</f>
        <v>14/Eyl/2026-18/Eyl/2026</v>
      </c>
      <c r="B10" s="26" t="str">
        <f>mtm!C9</f>
        <v xml:space="preserve">M.4.1.1.1. 4, 5 ve 6 basamaklı doğal sayıları okur ve yazar. </v>
      </c>
      <c r="C10" s="26" t="str">
        <f>mtm!D9</f>
        <v xml:space="preserve">M.4.1.1.1. 4, 5 ve 6 basamaklı doğal sayıları okur ve yazar. </v>
      </c>
      <c r="D10" s="26" t="str">
        <f>mtm!E9</f>
        <v xml:space="preserve">M.4.1.1.1. 4, 5 ve 6 basamaklı doğal sayıları okur ve yazar. </v>
      </c>
      <c r="E10" s="26" t="str">
        <f>mtm!F9</f>
        <v xml:space="preserve">M.4.1.1.1. 4, 5 ve 6 basamaklı doğal sayıları okur ve yazar. </v>
      </c>
      <c r="F10" s="26" t="str">
        <f>mtm!G9</f>
        <v>M.4.1.1.2. 10 000’e kadar (10 000 dâhil) yüzer ve biner sayar.</v>
      </c>
      <c r="G10" s="30" t="str">
        <f>A10</f>
        <v>14/Eyl/2026-18/Eyl/2026</v>
      </c>
      <c r="H10" s="17" t="str">
        <f>sb!C9</f>
        <v>4.1.1. Resmî kimlik belgesini inceleyerek kişisel kimliğine ilişkin çıkarımlarda bulunur.</v>
      </c>
      <c r="I10" s="17" t="str">
        <f>sb!D9</f>
        <v>4.1.1. Resmî kimlik belgesini inceleyerek kişisel kimliğine ilişkin çıkarımlarda bulunur.</v>
      </c>
      <c r="J10" s="17" t="str">
        <f>sb!E9</f>
        <v>4.1.1. Resmî kimlik belgesini inceleyerek kişisel kimliğine ilişkin çıkarımlarda bulunur.</v>
      </c>
      <c r="K10" s="30" t="str">
        <f t="shared" ref="K10:K45" si="0">G10</f>
        <v>14/Eyl/2026-18/Eyl/2026</v>
      </c>
      <c r="L10" s="19" t="str">
        <f>tr!C9</f>
        <v xml:space="preserve">OKULUM AÇILIYOR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T.4.2.2. Hazırlıksız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T.4.3.3. Şiir okur. </v>
      </c>
      <c r="M10" s="19" t="str">
        <f>tr!D9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   </v>
      </c>
      <c r="N10" s="19" t="str">
        <f>tr!E9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</v>
      </c>
      <c r="O10" s="19" t="str">
        <f>tr!F9</f>
        <v xml:space="preserve"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10" s="19" t="str">
        <f>tr!G9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</v>
      </c>
      <c r="Q10" s="19" t="str">
        <f>tr!H9</f>
        <v xml:space="preserve">T.4.3.8. Kelimelerin zıt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10" s="19" t="str">
        <f>tr!I9</f>
        <v xml:space="preserve">T.4.3.32. Kısa ve basit dijital metinlerdeki mesajı kavrar.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10" s="19" t="str">
        <f>tr!J9</f>
        <v>T.4.4.21. Yazma stratejilerini uygular.</v>
      </c>
      <c r="T10" s="30" t="str">
        <f t="shared" ref="T10:T45" si="1">G10</f>
        <v>14/Eyl/2026-18/Eyl/2026</v>
      </c>
      <c r="U10" s="128" t="str">
        <f>mz!C9</f>
        <v>Mü.4.A.2. İstiklâl Marşı’nı doğru söylemeye özen gösterir</v>
      </c>
      <c r="V10" s="91" t="s">
        <v>92</v>
      </c>
      <c r="W10" s="90" t="str">
        <f>tg!C9</f>
        <v>4.1.1. Trafikte kendisinin ve başkalarının hayatının önemli olduğunu fark eder.</v>
      </c>
      <c r="X10" s="30" t="str">
        <f t="shared" ref="X10:X45" si="2">T10</f>
        <v>14/Eyl/2026-18/Eyl/2026</v>
      </c>
      <c r="Y10" s="66" t="str">
        <f>gs!C9</f>
        <v>G.4.1.1. Görsel sanat çalışmasını oluştururken biçimlendirme basamaklarını kullanır.</v>
      </c>
      <c r="Z10" s="66"/>
      <c r="AA10" s="30" t="str">
        <f t="shared" ref="AA10:AA45" si="3">X10</f>
        <v>14/Eyl/2026-18/Eyl/2026</v>
      </c>
      <c r="AB10" s="64"/>
      <c r="AC10" s="64"/>
      <c r="AD10" s="30" t="str">
        <f t="shared" ref="AD10:AD45" si="4">X10</f>
        <v>14/Eyl/2026-18/Eyl/2026</v>
      </c>
      <c r="AE10" s="27" t="str">
        <f>fb!C9</f>
        <v>4.1.1.1. Yer kabuğunun kara tabakasının kayaçlardan oluştuğunu belirtir.</v>
      </c>
      <c r="AF10" s="27" t="str">
        <f>fb!D9</f>
        <v>4.1.1.2. Kayaçlarla madenleri ilişkilendirir ve kayaçların ham madde olarak önemini tartışır.</v>
      </c>
      <c r="AG10" s="27" t="str">
        <f>fb!E9</f>
        <v>4.1.1.2. Kayaçlarla madenleri ilişkilendirir ve kayaçların ham madde olarak önemini tartışır.</v>
      </c>
      <c r="AH10" s="30" t="str">
        <f>G10</f>
        <v>14/Eyl/2026-18/Eyl/2026</v>
      </c>
      <c r="AI10" s="28"/>
      <c r="AJ10" s="28"/>
      <c r="AK10" s="58" t="str">
        <f>G10</f>
        <v>14/Eyl/2026-18/Eyl/2026</v>
      </c>
      <c r="AL10" s="58" t="str">
        <f>G10</f>
        <v>14/Eyl/2026-18/Eyl/2026</v>
      </c>
      <c r="AM10" s="65" t="str">
        <f>ing!C9</f>
        <v>İNG 1</v>
      </c>
      <c r="AN10" s="65" t="str">
        <f>ing!D9</f>
        <v>İNG 2</v>
      </c>
    </row>
    <row r="11" spans="1:40" ht="58.8">
      <c r="A11" s="30" t="str">
        <f>trhg!H11</f>
        <v>21/Eyl/2026-25/Eyl/2026</v>
      </c>
      <c r="B11" s="26" t="str">
        <f>mtm!C10</f>
        <v xml:space="preserve">M.4.1.1.2. 10 000’e kadar (10 000 dâhil) yüzer ve biner sayar. </v>
      </c>
      <c r="C11" s="26" t="str">
        <f>mtm!D10</f>
        <v xml:space="preserve">M.4.1.1.2. 10 000’e kadar (10 000 dâhil) yüzer ve biner sayar. </v>
      </c>
      <c r="D11" s="26" t="str">
        <f>mtm!E10</f>
        <v xml:space="preserve">M.4.1.1.3. 4, 5 ve 6 basamaklı doğal sayıların bölüklerini ve basamaklarını, basamaklarındaki rakamların basamak değerlerini belirler ve çözümler. </v>
      </c>
      <c r="E11" s="26" t="str">
        <f>mtm!F10</f>
        <v xml:space="preserve">M.4.1.1.3. 4, 5 ve 6 basamaklı doğal sayıların bölüklerini ve basamaklarını, basamaklarındaki rakamların basamak değerlerini belirler ve çözümler. </v>
      </c>
      <c r="F11" s="26" t="str">
        <f>mtm!G10</f>
        <v xml:space="preserve">M.4.1.1.3. 4, 5 ve 6 basamaklı doğal sayıların bölüklerini ve basamaklarını, basamaklarındaki rakamların basamak değerlerini belirler ve çözümler. </v>
      </c>
      <c r="G11" s="30" t="str">
        <f t="shared" ref="G11:G45" si="5">A11</f>
        <v>21/Eyl/2026-25/Eyl/2026</v>
      </c>
      <c r="H11" s="17" t="str">
        <f>sb!C10</f>
        <v>4.1.2. Yaşamına ilişkin belli başlı olayları kronolojik sıraya koyar.</v>
      </c>
      <c r="I11" s="17" t="str">
        <f>sb!D10</f>
        <v>4.1.2. Yaşamına ilişkin belli başlı olayları kronolojik sıraya koyar.</v>
      </c>
      <c r="J11" s="17" t="str">
        <f>sb!E10</f>
        <v>4.1.2. Yaşamına ilişkin belli başlı olayları kronolojik sıraya koyar.</v>
      </c>
      <c r="K11" s="30" t="str">
        <f t="shared" si="0"/>
        <v>21/Eyl/2026-25/Eyl/2026</v>
      </c>
      <c r="L11" s="19" t="str">
        <f>tr!C10</f>
        <v>SÜRPRİİİİZ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T.4.3.1. Noktalama işaretlerine dikkat ederek sesli ve sessiz okur.</v>
      </c>
      <c r="M11" s="19" t="str">
        <f>tr!D10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</v>
      </c>
      <c r="N11" s="19" t="str">
        <f>tr!E10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11" s="19" t="str">
        <f>tr!F10</f>
        <v xml:space="preserve">T.4.3.23. Metin türlerini ayırt eder.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11" s="19" t="str">
        <f>tr!G10</f>
        <v xml:space="preserve">T.4.3.8. Kelimelerin eş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Q11" s="19" t="str">
        <f>tr!H10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</v>
      </c>
      <c r="R11" s="19" t="str">
        <f>tr!I10</f>
        <v xml:space="preserve">T.4.3.24. Hikâye edici ve bilgilendirici metinleri oluşturan ögeleri tanır.                                                                                                                                                                                                                                       </v>
      </c>
      <c r="S11" s="19" t="str">
        <f>tr!J10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11" s="30" t="str">
        <f t="shared" si="1"/>
        <v>21/Eyl/2026-25/Eyl/2026</v>
      </c>
      <c r="U11" s="31" t="str">
        <f>mz!C10</f>
        <v>Mü.4.A.2. İstiklâl Marşı’nı doğru söylemeye özen gösterir</v>
      </c>
      <c r="V11" s="91" t="s">
        <v>93</v>
      </c>
      <c r="W11" s="90" t="str">
        <f>tg!C10</f>
        <v>4.1.2. Trafikle ilgil temel kavramları açıklar.</v>
      </c>
      <c r="X11" s="30" t="str">
        <f t="shared" si="2"/>
        <v>21/Eyl/2026-25/Eyl/2026</v>
      </c>
      <c r="Y11" s="66" t="str">
        <f>gs!C10</f>
        <v>G.4.1.2. Deneyimlerini farklı fikirler, sanat formları ve kültürel temalarla ilişkilendirerek görsel sanat çalışması oluşturur</v>
      </c>
      <c r="Z11" s="66"/>
      <c r="AA11" s="30" t="str">
        <f t="shared" si="3"/>
        <v>21/Eyl/2026-25/Eyl/2026</v>
      </c>
      <c r="AB11" s="64"/>
      <c r="AC11" s="64"/>
      <c r="AD11" s="30" t="str">
        <f t="shared" si="4"/>
        <v>21/Eyl/2026-25/Eyl/2026</v>
      </c>
      <c r="AE11" s="27" t="str">
        <f>fb!C10</f>
        <v>4.1.1.2. Kayaçlarla madenleri ilişkilendirir ve kayaçların ham madde olarak önemini tartışır.</v>
      </c>
      <c r="AF11" s="27" t="str">
        <f>fb!D10</f>
        <v>4.1.1.3. Fosillerin oluşumunu açıklar.</v>
      </c>
      <c r="AG11" s="27" t="str">
        <f>fb!E10</f>
        <v>4.1.1.3. Fosillerin oluşumunu açıklar.</v>
      </c>
      <c r="AH11" s="30" t="str">
        <f>G11</f>
        <v>21/Eyl/2026-25/Eyl/2026</v>
      </c>
      <c r="AI11" s="28"/>
      <c r="AJ11" s="28"/>
      <c r="AK11" s="58" t="str">
        <f>G11</f>
        <v>21/Eyl/2026-25/Eyl/2026</v>
      </c>
      <c r="AL11" s="58" t="str">
        <f>G11</f>
        <v>21/Eyl/2026-25/Eyl/2026</v>
      </c>
      <c r="AM11" s="65">
        <f>ing!C10</f>
        <v>0</v>
      </c>
      <c r="AN11" s="65">
        <f>ing!D10</f>
        <v>0</v>
      </c>
    </row>
    <row r="12" spans="1:40" ht="50.4">
      <c r="A12" s="30" t="str">
        <f>trhg!H12</f>
        <v>28/Eyl/2026-02/Eki/2026</v>
      </c>
      <c r="B12" s="26" t="str">
        <f>mtm!C11</f>
        <v>M.4.1.1.4. Doğal sayıları en yakın onluğa veya yüzlüğe yuvarlar.</v>
      </c>
      <c r="C12" s="26" t="str">
        <f>mtm!D11</f>
        <v>M.4.1.1.4. Doğal sayıları en yakın onluğa veya yüzlüğe yuvarlar.</v>
      </c>
      <c r="D12" s="26" t="str">
        <f>mtm!E11</f>
        <v>M.4.1.1.5. En çok altı basamaklı doğal sayıları büyük/küçük sembolü kullanarak sıralar.</v>
      </c>
      <c r="E12" s="26" t="str">
        <f>mtm!F11</f>
        <v>M.4.1.1.5. En çok altı basamaklı doğal sayıları büyük/küçük sembolü kullanarak sıralar.</v>
      </c>
      <c r="F12" s="26" t="str">
        <f>mtm!G11</f>
        <v xml:space="preserve">M.4.1.1.5. En çok altı basamaklı doğal sayıları büyük/küçük sembolü kullanarak sıralar.. </v>
      </c>
      <c r="G12" s="30" t="str">
        <f t="shared" si="5"/>
        <v>28/Eyl/2026-02/Eki/2026</v>
      </c>
      <c r="H12" s="17" t="str">
        <f>sb!C11</f>
        <v>4.1.3. Bireysel ilgi, ihtiyaç ve yeteneklerini tanır.</v>
      </c>
      <c r="I12" s="17" t="str">
        <f>sb!D11</f>
        <v>4.1.3. Bireysel ilgi, ihtiyaç ve yeteneklerini tanır.</v>
      </c>
      <c r="J12" s="17" t="str">
        <f>sb!E11</f>
        <v>4.1.3. Bireysel ilgi, ihtiyaç ve yeteneklerini tanır.</v>
      </c>
      <c r="K12" s="30" t="str">
        <f t="shared" si="0"/>
        <v>28/Eyl/2026-02/Eki/2026</v>
      </c>
      <c r="L12" s="19" t="str">
        <f>tr!C11</f>
        <v>HAYDİ UÇURTMA YAPALIM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T.4.3.4. Metinleri türün özelliklerine uygun biçimde okur.</v>
      </c>
      <c r="M12" s="19" t="str">
        <f>tr!D11</f>
        <v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  S.24 .1. ve 2. ETK.</v>
      </c>
      <c r="N12" s="19" t="str">
        <f>tr!E11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12" s="19" t="str">
        <f>tr!F11</f>
        <v xml:space="preserve"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12" s="19" t="str">
        <f>tr!G11</f>
        <v xml:space="preserve"> T.4.3.23. Metin türlerini ayırt eder. </v>
      </c>
      <c r="Q12" s="19" t="str">
        <f>tr!H11</f>
        <v xml:space="preserve">T.4.3.26. Metindeki gerçek ve hayalî ögeleri ayırt eder.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12" s="19" t="str">
        <f>tr!I11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</v>
      </c>
      <c r="S12" s="19" t="str">
        <f>tr!J11</f>
        <v xml:space="preserve"> T.4.3.34. Grafik, tablo ve çizelgelerle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</v>
      </c>
      <c r="T12" s="30" t="str">
        <f t="shared" si="1"/>
        <v>28/Eyl/2026-02/Eki/2026</v>
      </c>
      <c r="U12" s="31" t="str">
        <f>mz!C11</f>
        <v>Mü.4.A.1. Birlikte söyleme kurallarına uyar.</v>
      </c>
      <c r="V12" s="91" t="s">
        <v>94</v>
      </c>
      <c r="W12" s="90" t="str">
        <f>tg!C11</f>
        <v>4.1.2. Trafikle ilgil temel kavramları açıklar.</v>
      </c>
      <c r="X12" s="30" t="str">
        <f t="shared" si="2"/>
        <v>28/Eyl/2026-02/Eki/2026</v>
      </c>
      <c r="Y12" s="66" t="str">
        <f>gs!C11</f>
        <v>G.4.1.3. Görsel sanat çalışmasında kompozisyon birliğini oluşturmak için seçimler yapar.</v>
      </c>
      <c r="Z12" s="66"/>
      <c r="AA12" s="30" t="str">
        <f t="shared" si="3"/>
        <v>28/Eyl/2026-02/Eki/2026</v>
      </c>
      <c r="AB12" s="64"/>
      <c r="AC12" s="64"/>
      <c r="AD12" s="30" t="str">
        <f t="shared" si="4"/>
        <v>28/Eyl/2026-02/Eki/2026</v>
      </c>
      <c r="AE12" s="27" t="str">
        <f>fb!C11</f>
        <v>4.1.2.1. Dünya’nın dönme ve dolanma hareketleri arasındaki farkı açıklar.</v>
      </c>
      <c r="AF12" s="27" t="str">
        <f>fb!D11</f>
        <v>4.1.2.1. Dünya’nın dönme ve dolanma hareketleri arasındaki farkı açıklar.</v>
      </c>
      <c r="AG12" s="27" t="str">
        <f>fb!E11</f>
        <v>4.1.2.1. Dünya’nın dönme ve dolanma hareketleri arasındaki farkı açıklar.</v>
      </c>
      <c r="AH12" s="30" t="str">
        <f t="shared" ref="AH12:AH27" si="6">G12</f>
        <v>28/Eyl/2026-02/Eki/2026</v>
      </c>
      <c r="AI12" s="28"/>
      <c r="AJ12" s="28"/>
      <c r="AK12" s="58" t="str">
        <f t="shared" ref="AK12:AK27" si="7">G12</f>
        <v>28/Eyl/2026-02/Eki/2026</v>
      </c>
      <c r="AL12" s="58" t="str">
        <f t="shared" ref="AL12:AL27" si="8">G12</f>
        <v>28/Eyl/2026-02/Eki/2026</v>
      </c>
      <c r="AM12" s="65">
        <f>ing!C11</f>
        <v>0</v>
      </c>
      <c r="AN12" s="65">
        <f>ing!D11</f>
        <v>0</v>
      </c>
    </row>
    <row r="13" spans="1:40" ht="100.8">
      <c r="A13" s="30" t="str">
        <f>trhg!H13</f>
        <v>05/Eki/2026-09/Eki/2026</v>
      </c>
      <c r="B13" s="26" t="str">
        <f>mtm!C12</f>
        <v xml:space="preserve">M.4.1.1.6. Belli bir kurala göre artan veya azalan sayı örüntüleri oluşturur ve kuralını açıklar. </v>
      </c>
      <c r="C13" s="26" t="str">
        <f>mtm!D12</f>
        <v xml:space="preserve">M.4.1.1.6. Belli bir kurala göre artan veya azalan sayı örüntüleri oluşturur ve kuralını açıklar.  </v>
      </c>
      <c r="D13" s="26" t="str">
        <f>mtm!E12</f>
        <v xml:space="preserve">M.4.1.1.6. Belli bir kurala göre artan veya azalan sayı örüntüleri oluşturur ve kuralını açıklar. </v>
      </c>
      <c r="E13" s="26" t="str">
        <f>mtm!F12</f>
        <v>M.4.1.2.1. En çok dört basamaklı doğal sayılarla toplama işlemini yapar. 2 saat</v>
      </c>
      <c r="F13" s="26" t="str">
        <f>mtm!G12</f>
        <v>M.4.1.2.1. En çok dört basamaklı doğal sayılarla toplama işlemini yapar. 2 saat</v>
      </c>
      <c r="G13" s="30" t="str">
        <f t="shared" si="5"/>
        <v>05/Eki/2026-09/Eki/2026</v>
      </c>
      <c r="H13" s="17" t="str">
        <f>sb!C12</f>
        <v>4.1.4. Kendisini farklı özelliklere sahip diğer bireylerin yerine koyar.</v>
      </c>
      <c r="I13" s="17" t="str">
        <f>sb!D12</f>
        <v>4.1.4. Kendisini farklı özelliklere sahip diğer bireylerin yerine koyar.</v>
      </c>
      <c r="J13" s="17" t="str">
        <f>sb!E12</f>
        <v>4.1.4. Kendisini farklı özelliklere sahip diğer bireylerin yerine koyar.</v>
      </c>
      <c r="K13" s="30" t="str">
        <f t="shared" si="0"/>
        <v>05/Eki/2026-09/Eki/2026</v>
      </c>
      <c r="L13" s="19" t="str">
        <f>tr!C12</f>
        <v>Çocukluğum Bitti Mi? (Dinleme Metni)
(DİNLEME METNİ)  KAŞAĞI(SERBEST OKUMA)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T.4.1.1. Görselden/görsellerden hareketle dinleyeceği/izleyeceği metnin konusunu tahmin eder.</v>
      </c>
      <c r="M13" s="19" t="str">
        <f>tr!D12</f>
        <v xml:space="preserve"> T.4.1.13. Konuşmacının sözlü olmayan mesajlarını kavrar.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N13" s="19" t="str">
        <f>tr!E12</f>
        <v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            S.28 2.ETK.</v>
      </c>
      <c r="O13" s="19" t="str">
        <f>tr!F12</f>
        <v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         </v>
      </c>
      <c r="P13" s="19" t="str">
        <f>tr!G12</f>
        <v xml:space="preserve">T.4.1.5. Dinlediklerinin/izlediklerinin konusunu belirler.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Q13" s="19" t="str">
        <f>tr!H12</f>
        <v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13" s="19" t="str">
        <f>tr!I12</f>
        <v xml:space="preserve">T.4.4.4. Bilgilendirici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13" s="19" t="str">
        <f>tr!J12</f>
        <v>Sözün Gücü(Serbest Okuma Metni)</v>
      </c>
      <c r="T13" s="30" t="str">
        <f t="shared" si="1"/>
        <v>05/Eki/2026-09/Eki/2026</v>
      </c>
      <c r="U13" s="31" t="str">
        <f>mz!C12</f>
        <v>Mü.4.A.1. Birlikte söyleme kurallarına uyar.</v>
      </c>
      <c r="V13" s="91" t="s">
        <v>95</v>
      </c>
      <c r="W13" s="90" t="str">
        <f>tg!C12</f>
        <v>4.1.3. Trafik işaretleri ve işaret levhalarının önemini araştırır.</v>
      </c>
      <c r="X13" s="30" t="str">
        <f t="shared" si="2"/>
        <v>05/Eki/2026-09/Eki/2026</v>
      </c>
      <c r="Y13" s="66" t="str">
        <f>gs!C12</f>
        <v>G.4.1.4. İki boyutlu yüzey üzerinde derinlik etkisi oluşturur.</v>
      </c>
      <c r="Z13" s="66"/>
      <c r="AA13" s="30" t="str">
        <f t="shared" si="3"/>
        <v>05/Eki/2026-09/Eki/2026</v>
      </c>
      <c r="AB13" s="64"/>
      <c r="AC13" s="64"/>
      <c r="AD13" s="30" t="str">
        <f t="shared" si="4"/>
        <v>05/Eki/2026-09/Eki/2026</v>
      </c>
      <c r="AE13" s="27" t="str">
        <f>fb!C12</f>
        <v>F.4.1.2.2. Dünya’nın hareketleri sonucu gerçekleşen olayları açıklar.</v>
      </c>
      <c r="AF13" s="27" t="str">
        <f>fb!D12</f>
        <v>F.4.1.2.2. Dünya’nın hareketleri sonucu gerçekleşen olayları açıklar.</v>
      </c>
      <c r="AG13" s="27" t="str">
        <f>fb!E12</f>
        <v>F.4.1.2.2. Dünya’nın hareketleri sonucu gerçekleşen olayları açıklar.</v>
      </c>
      <c r="AH13" s="30" t="str">
        <f t="shared" si="6"/>
        <v>05/Eki/2026-09/Eki/2026</v>
      </c>
      <c r="AI13" s="28"/>
      <c r="AJ13" s="28"/>
      <c r="AK13" s="58" t="str">
        <f t="shared" si="7"/>
        <v>05/Eki/2026-09/Eki/2026</v>
      </c>
      <c r="AL13" s="58" t="str">
        <f t="shared" si="8"/>
        <v>05/Eki/2026-09/Eki/2026</v>
      </c>
      <c r="AM13" s="65">
        <f>ing!C12</f>
        <v>0</v>
      </c>
      <c r="AN13" s="65">
        <f>ing!D12</f>
        <v>0</v>
      </c>
    </row>
    <row r="14" spans="1:40" ht="42">
      <c r="A14" s="30" t="str">
        <f>trhg!H14</f>
        <v>12/Eki/2026-16/Eki/2026</v>
      </c>
      <c r="B14" s="26" t="str">
        <f>mtm!C13</f>
        <v>M.4.1.2.1. En çok dört basamaklı doğal sayılarla toplama işlemini yapar</v>
      </c>
      <c r="C14" s="26" t="str">
        <f>mtm!D13</f>
        <v>M.4.1.2.1. En çok dört basamaklı doğal sayılarla toplama işlemini yapar</v>
      </c>
      <c r="D14" s="26" t="str">
        <f>mtm!E13</f>
        <v>M.4.1.3.1. En çok dört basamaklı doğal sayılarla çıkarma işlemini yapar.</v>
      </c>
      <c r="E14" s="26" t="str">
        <f>mtm!F13</f>
        <v>M.4.1.3.1. En çok dört basamaklı doğal sayılarla çıkarma işlemini yapar.</v>
      </c>
      <c r="F14" s="26" t="str">
        <f>mtm!G13</f>
        <v>M.4.1.3.1. En çok dört basamaklı doğal sayılarla çıkarma işlemini yapar.</v>
      </c>
      <c r="G14" s="30" t="str">
        <f t="shared" si="5"/>
        <v>12/Eki/2026-16/Eki/2026</v>
      </c>
      <c r="H14" s="17" t="str">
        <f>sb!C13</f>
        <v>4.1.5. Diğer bireylerin farklı özelliklerini saygı ile karşılar. TEMA SONU DEĞERLENDİRME ÇALIŞMALARI</v>
      </c>
      <c r="I14" s="17" t="str">
        <f>sb!D13</f>
        <v>4.1.5. Diğer bireylerin farklı özelliklerini saygı ile karşılar. TEMA SONU DEĞERLENDİRME ÇALIŞMALARI</v>
      </c>
      <c r="J14" s="17" t="str">
        <f>sb!E13</f>
        <v>4.1.5. Diğer bireylerin farklı özelliklerini saygı ile karşılar. TEMA SONU DEĞERLENDİRME ÇALIŞMALARI</v>
      </c>
      <c r="K14" s="30" t="str">
        <f t="shared" si="0"/>
        <v>12/Eki/2026-16/Eki/2026</v>
      </c>
      <c r="L14" s="19" t="str">
        <f>tr!C13</f>
        <v>Ömrümün En Güzel Rüyası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T.4.3.2. Vurgu, tonlama ve telaffuza dikkat ederek okur.</v>
      </c>
      <c r="M14" s="19" t="str">
        <f>tr!D13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</v>
      </c>
      <c r="N14" s="19" t="str">
        <f>tr!E13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14" s="19" t="str">
        <f>tr!F13</f>
        <v xml:space="preserve"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14" s="19" t="str">
        <f>tr!G13</f>
        <v xml:space="preserve">T4.2.5. Sınıf içindeki tartışma ve konuşmalara katılır.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Q14" s="19" t="str">
        <f>tr!H13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14" s="19" t="str">
        <f>tr!I13</f>
        <v xml:space="preserve">T.4.3.7. Kelimelerin zıt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14" s="19" t="str">
        <f>tr!J13</f>
        <v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14" s="30" t="str">
        <f t="shared" si="1"/>
        <v>12/Eki/2026-16/Eki/2026</v>
      </c>
      <c r="U14" s="31" t="str">
        <f>mz!C13</f>
        <v>Mü.4.A.1. Birlikte söyleme kurallarına uyar.</v>
      </c>
      <c r="V14" s="91" t="s">
        <v>96</v>
      </c>
      <c r="W14" s="90" t="str">
        <f>tg!C13</f>
        <v>4.1.3. Trafik işaretleri ve işaret levhalarının önemini araştırır.</v>
      </c>
      <c r="X14" s="30" t="str">
        <f t="shared" si="2"/>
        <v>12/Eki/2026-16/Eki/2026</v>
      </c>
      <c r="Y14" s="66" t="str">
        <f>gs!C13</f>
        <v>G.4.1.5. Gözleme dayalı çizimlerinde kontur çizgisini ve gölgeleme tekniklerini kullanır.</v>
      </c>
      <c r="Z14" s="66"/>
      <c r="AA14" s="30" t="str">
        <f t="shared" si="3"/>
        <v>12/Eki/2026-16/Eki/2026</v>
      </c>
      <c r="AB14" s="64"/>
      <c r="AC14" s="64"/>
      <c r="AD14" s="30" t="str">
        <f t="shared" si="4"/>
        <v>12/Eki/2026-16/Eki/2026</v>
      </c>
      <c r="AE14" s="27" t="str">
        <f>fb!C13</f>
        <v>F.4.1.2.2. Dünya’nın hareketleri sonucu gerçekleşen olayları açıklar.</v>
      </c>
      <c r="AF14" s="27" t="str">
        <f>fb!D13</f>
        <v>F.4.1.2.2. Dünya’nın hareketleri sonucu gerçekleşen olayları açıklar.</v>
      </c>
      <c r="AG14" s="27" t="str">
        <f>fb!E13</f>
        <v>F.4.1.2.2. Dünya’nın hareketleri sonucu gerçekleşen olayları açıklar.</v>
      </c>
      <c r="AH14" s="30" t="str">
        <f t="shared" si="6"/>
        <v>12/Eki/2026-16/Eki/2026</v>
      </c>
      <c r="AI14" s="28"/>
      <c r="AJ14" s="28"/>
      <c r="AK14" s="58" t="str">
        <f t="shared" si="7"/>
        <v>12/Eki/2026-16/Eki/2026</v>
      </c>
      <c r="AL14" s="58" t="str">
        <f t="shared" si="8"/>
        <v>12/Eki/2026-16/Eki/2026</v>
      </c>
      <c r="AM14" s="65">
        <f>ing!C13</f>
        <v>0</v>
      </c>
      <c r="AN14" s="65">
        <f>ing!D13</f>
        <v>0</v>
      </c>
    </row>
    <row r="15" spans="1:40" ht="50.4">
      <c r="A15" s="30" t="str">
        <f>trhg!H15</f>
        <v>19/Eki/2026-23/Eki/2026</v>
      </c>
      <c r="B15" s="26" t="str">
        <f>mtm!C14</f>
        <v>M.4.1.3.2. Üç basamaklı doğal sayılardan 10’un katı olan iki basamaklı doğal sayıları ve 100’ün katı olan üç basamaklı doğal sayıları zihinden çıkarır.</v>
      </c>
      <c r="C15" s="26" t="str">
        <f>mtm!D14</f>
        <v>M.4.1.3.2. Üç basamaklı doğal sayılardan 10’un katı olan iki basamaklı doğal sayıları ve 100’ün katı olan üç basamaklı doğal sayıları zihinden çıkarır.</v>
      </c>
      <c r="D15" s="26" t="str">
        <f>mtm!E14</f>
        <v>M.4.1.3.2. Üç basamaklı doğal sayılardan 10’un katı olan iki basamaklı doğal sayıları ve 100’ün katı olan üç basamaklı doğal sayıları zihinden çıkarır.</v>
      </c>
      <c r="E15" s="26" t="str">
        <f>mtm!F14</f>
        <v>M.4.1.2.2.İki doğal sayının toplamını tahmin eder ve tahminini işlem sonucu ile karşılaştırır.</v>
      </c>
      <c r="F15" s="26" t="str">
        <f>mtm!G14</f>
        <v>M.4.1.2.2.İki doğal sayının toplamını tahmin eder ve tahminini işlem sonucu ile karşılaştırır.</v>
      </c>
      <c r="G15" s="30" t="str">
        <f t="shared" si="5"/>
        <v>19/Eki/2026-23/Eki/2026</v>
      </c>
      <c r="H15" s="17" t="str">
        <f>sb!C14</f>
        <v>4.2.1. Sözlü, yazılı, görsel kaynaklar ve nesnelerden yararlanarak ailesinin geçmişine dair soyağacı oluşturur.</v>
      </c>
      <c r="I15" s="17" t="str">
        <f>sb!D14</f>
        <v>4.2.1. Sözlü, yazılı, görsel kaynaklar ve nesnelerden yararlanarak ailesinin geçmişine dair soyağacı oluşturur.</v>
      </c>
      <c r="J15" s="17" t="str">
        <f>sb!E14</f>
        <v>4.2.1. Sözlü, yazılı, görsel kaynaklar ve nesnelerden yararlanarak ailesinin geçmişine dair soyağacı oluşturur.</v>
      </c>
      <c r="K15" s="30" t="str">
        <f t="shared" si="0"/>
        <v>19/Eki/2026-23/Eki/2026</v>
      </c>
      <c r="L15" s="19" t="str">
        <f>tr!C14</f>
        <v>Atatürk Dumlupınar’da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T.4.3.2. Vurgu, tonlama ve telaffuza dikkat ederek okur.</v>
      </c>
      <c r="M15" s="19" t="str">
        <f>tr!D14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</v>
      </c>
      <c r="N15" s="19" t="str">
        <f>tr!E14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15" s="19" t="str">
        <f>tr!F14</f>
        <v xml:space="preserve"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15" s="19" t="str">
        <f>tr!G14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</v>
      </c>
      <c r="Q15" s="19" t="str">
        <f>tr!H14</f>
        <v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15" s="19" t="str">
        <f>tr!I14</f>
        <v xml:space="preserve">T.4.3.7. Kelimelerin zıt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15" s="19" t="str">
        <f>tr!J14</f>
        <v xml:space="preserve">T.4.4.1. Şiir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T.4.4.20. Harflerin yapısal özelliklerine uygun metin yazar.      </v>
      </c>
      <c r="T15" s="30" t="str">
        <f t="shared" si="1"/>
        <v>19/Eki/2026-23/Eki/2026</v>
      </c>
      <c r="U15" s="31" t="str">
        <f>mz!C14</f>
        <v>Mü.4.D.4. Öğrenilen müzikler aracılığıyla millî ve manevi bilinç kazanır.</v>
      </c>
      <c r="V15" s="91" t="s">
        <v>97</v>
      </c>
      <c r="W15" s="90" t="str">
        <f>tg!C14</f>
        <v>4.1.4. Yaya olarak trafik kurallarına uyar.</v>
      </c>
      <c r="X15" s="30" t="str">
        <f t="shared" si="2"/>
        <v>19/Eki/2026-23/Eki/2026</v>
      </c>
      <c r="Y15" s="66" t="str">
        <f>gs!C14</f>
        <v>G.4.1.6. Farklı materyalleri kullanarak üç boyutlu çalışmalar yapar.</v>
      </c>
      <c r="Z15" s="66"/>
      <c r="AA15" s="30" t="str">
        <f t="shared" si="3"/>
        <v>19/Eki/2026-23/Eki/2026</v>
      </c>
      <c r="AB15" s="64"/>
      <c r="AC15" s="64"/>
      <c r="AD15" s="30" t="str">
        <f t="shared" si="4"/>
        <v>19/Eki/2026-23/Eki/2026</v>
      </c>
      <c r="AE15" s="27" t="str">
        <f>fb!C14</f>
        <v>F.4.2.1.1. Canlı yaşamı ve besin içerikleri arasındaki ilişkiyi açıklar</v>
      </c>
      <c r="AF15" s="27" t="str">
        <f>fb!D14</f>
        <v>F.4.2.1.1. Canlı yaşamı ve besin içerikleri arasındaki ilişkiyi açıklar</v>
      </c>
      <c r="AG15" s="27" t="str">
        <f>fb!E14</f>
        <v>F.4.2.1.1. Canlı yaşamı ve besin içerikleri arasındaki ilişkiyi açıklar</v>
      </c>
      <c r="AH15" s="30" t="str">
        <f t="shared" si="6"/>
        <v>19/Eki/2026-23/Eki/2026</v>
      </c>
      <c r="AI15" s="28"/>
      <c r="AJ15" s="28"/>
      <c r="AK15" s="58" t="str">
        <f t="shared" si="7"/>
        <v>19/Eki/2026-23/Eki/2026</v>
      </c>
      <c r="AL15" s="58" t="str">
        <f t="shared" si="8"/>
        <v>19/Eki/2026-23/Eki/2026</v>
      </c>
      <c r="AM15" s="65">
        <f>ing!C14</f>
        <v>0</v>
      </c>
      <c r="AN15" s="65">
        <f>ing!D14</f>
        <v>0</v>
      </c>
    </row>
    <row r="16" spans="1:40" ht="58.8">
      <c r="A16" s="30" t="str">
        <f>trhg!H16</f>
        <v>26/Eki/2026-30/Eki/2026</v>
      </c>
      <c r="B16" s="26" t="str">
        <f>mtm!C15</f>
        <v>M.4.1.2.2.İki doğal sayının toplamını tahmin eder ve tahminini işlem sonucu ile karşılaştırır.</v>
      </c>
      <c r="C16" s="26" t="str">
        <f>mtm!D15</f>
        <v>M.4.1.2.3. En çok dört basamaklı doğal sayıları 100’ün katlarıyla zihinden toplar.</v>
      </c>
      <c r="D16" s="26" t="str">
        <f>mtm!E15</f>
        <v>M.4.1.2.3. En çok dört basamaklı doğal sayıları 100’ün katlarıyla zihinden toplar.</v>
      </c>
      <c r="E16" s="26" t="str">
        <f>mtm!F15</f>
        <v>CUMHURİYET BAYRAMI</v>
      </c>
      <c r="F16" s="26" t="str">
        <f>mtm!G15</f>
        <v>M.4.1.2.3. En çok dört basamaklı doğal sayıları 100’ün katlarıyla zihinden toplar.</v>
      </c>
      <c r="G16" s="30" t="str">
        <f t="shared" si="5"/>
        <v>26/Eki/2026-30/Eki/2026</v>
      </c>
      <c r="H16" s="17" t="str">
        <f>sb!C15</f>
        <v>4.2.2. Ailesi ve çevresindeki millî kültürü yansıtan ögeleri araştırarak örnekler verir.</v>
      </c>
      <c r="I16" s="17" t="str">
        <f>sb!D15</f>
        <v>4.2.2. Ailesi ve çevresindeki millî kültürü yansıtan ögeleri araştırarak örnekler verir.</v>
      </c>
      <c r="J16" s="17" t="str">
        <f>sb!E15</f>
        <v>4.2.2. Ailesi ve çevresindeki millî kültürü yansıtan ögeleri araştırarak örnekler verir.</v>
      </c>
      <c r="K16" s="30" t="str">
        <f t="shared" si="0"/>
        <v>26/Eki/2026-30/Eki/2026</v>
      </c>
      <c r="L16" s="19" t="str">
        <f>tr!C15</f>
        <v>Türk Bayrağı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T.4.3.4. Metinleri türün özelliklerine uygun biçimde okur.</v>
      </c>
      <c r="M16" s="19" t="str">
        <f>tr!D15</f>
        <v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T.4.3.15. Okuduklarını ana hatlarıyla anlatır.S.50,51.  1.VE 2.ETK.</v>
      </c>
      <c r="N16" s="19" t="str">
        <f>tr!E15</f>
        <v>T.4.3.18. Okuduğu metinle ilgili soruları cevaplar.                                                    T.4.3.17. Metnin ana fikri/ana duygusunu belirler.                                                                                                                                                S.51,52  3.VE 4.ETK.</v>
      </c>
      <c r="O16" s="19" t="str">
        <f>tr!F15</f>
        <v xml:space="preserve">T.4.2.3. Hazırlıklı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16" s="19" t="str">
        <f>tr!G15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</v>
      </c>
      <c r="Q16" s="19" t="str">
        <f>tr!H15</f>
        <v xml:space="preserve">T.4.3.11. Deyim ve atasözlerinin metnin anlamına katkısını kavrar.                                                                                                                                                                                                                                             </v>
      </c>
      <c r="R16" s="19" t="str">
        <f>tr!I15</f>
        <v xml:space="preserve">T.4.3.13. Görsellerle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16" s="19" t="str">
        <f>tr!J15</f>
        <v xml:space="preserve">T.4.3.3. Şiir okur.                                              T.4.4.21. Yazma stratejilerini uygular.                                                                                                                                                                                                        </v>
      </c>
      <c r="T16" s="30" t="str">
        <f t="shared" si="1"/>
        <v>26/Eki/2026-30/Eki/2026</v>
      </c>
      <c r="U16" s="31" t="str">
        <f>mz!C15</f>
        <v>Mü.4.D.4. Öğrenilen müzikler aracılığıyla millî ve manevi bilinç kazanır.</v>
      </c>
      <c r="V16" s="91" t="s">
        <v>98</v>
      </c>
      <c r="W16" s="90" t="str">
        <f>tg!C15</f>
        <v>4.1.4. Yaya olarak trafik kurallarına uyar.</v>
      </c>
      <c r="X16" s="30" t="str">
        <f t="shared" si="2"/>
        <v>26/Eki/2026-30/Eki/2026</v>
      </c>
      <c r="Y16" s="66" t="str">
        <f>gs!C15</f>
        <v>G.4.1.7. Görsel sanat çalışmalarını oluştururken sanat elemanları ve tasarım ilkelerini kullanır.</v>
      </c>
      <c r="Z16" s="66"/>
      <c r="AA16" s="30" t="str">
        <f t="shared" si="3"/>
        <v>26/Eki/2026-30/Eki/2026</v>
      </c>
      <c r="AB16" s="64"/>
      <c r="AC16" s="64"/>
      <c r="AD16" s="30" t="str">
        <f t="shared" si="4"/>
        <v>26/Eki/2026-30/Eki/2026</v>
      </c>
      <c r="AE16" s="27" t="str">
        <f>fb!C15</f>
        <v>F.4.2.1.2. Su ve minerallerin bütün besinlerde bulunduğu çıkarımını yapar.</v>
      </c>
      <c r="AF16" s="27" t="str">
        <f>fb!D15</f>
        <v>F.4.2.1.2. Su ve minerallerin bütün besinlerde bulunduğu çıkarımını yapar.</v>
      </c>
      <c r="AG16" s="27" t="str">
        <f>fb!E15</f>
        <v>F.4.2.1.2. Su ve minerallerin bütün besinlerde bulunduğu çıkarımını yapar.</v>
      </c>
      <c r="AH16" s="30" t="str">
        <f t="shared" si="6"/>
        <v>26/Eki/2026-30/Eki/2026</v>
      </c>
      <c r="AI16" s="28"/>
      <c r="AJ16" s="28"/>
      <c r="AK16" s="58" t="str">
        <f t="shared" si="7"/>
        <v>26/Eki/2026-30/Eki/2026</v>
      </c>
      <c r="AL16" s="58" t="str">
        <f t="shared" si="8"/>
        <v>26/Eki/2026-30/Eki/2026</v>
      </c>
      <c r="AM16" s="65">
        <f>ing!C15</f>
        <v>0</v>
      </c>
      <c r="AN16" s="65">
        <f>ing!D15</f>
        <v>0</v>
      </c>
    </row>
    <row r="17" spans="1:40" ht="50.4">
      <c r="A17" s="30" t="str">
        <f>trhg!H17</f>
        <v>02/Kas/2026-06/Kas/2026</v>
      </c>
      <c r="B17" s="26" t="str">
        <f>mtm!C16</f>
        <v>M.4.1.2.4. Doğal sayılarla toplama işlemini gerektiren problemleri çözer.</v>
      </c>
      <c r="C17" s="26" t="str">
        <f>mtm!D16</f>
        <v>M.4.1.2.4. Doğal sayılarla toplama işlemini gerektiren problemleri çözer.</v>
      </c>
      <c r="D17" s="26" t="str">
        <f>mtm!E16</f>
        <v>M.4.1.2.4. Doğal sayılarla toplama işlemini gerektiren problemleri çözer.</v>
      </c>
      <c r="E17" s="26" t="str">
        <f>mtm!F16</f>
        <v>M.4.1.2.4. Doğal sayılarla toplama işlemini gerektiren problemleri çözer.</v>
      </c>
      <c r="F17" s="26" t="str">
        <f>mtm!G16</f>
        <v>M.4.1.2.4. Doğal sayılarla toplama işlemini gerektiren problemleri çözer.</v>
      </c>
      <c r="G17" s="30" t="str">
        <f t="shared" si="5"/>
        <v>02/Kas/2026-06/Kas/2026</v>
      </c>
      <c r="H17" s="17" t="str">
        <f>sb!C16</f>
        <v>4.2.3. Geleneksel çocuk oyunlarını değişim ve süreklilik açısından günümüzdeki oyunlarla karşılaştırır.</v>
      </c>
      <c r="I17" s="17" t="str">
        <f>sb!D16</f>
        <v>4.2.3. Geleneksel çocuk oyunlarını değişim ve süreklilik açısından günümüzdeki oyunlarla karşılaştırır.</v>
      </c>
      <c r="J17" s="17" t="str">
        <f>sb!E16</f>
        <v>4.2.3. Geleneksel çocuk oyunlarını değişim ve süreklilik açısından günümüzdeki oyunlarla karşılaştırır.</v>
      </c>
      <c r="K17" s="30" t="str">
        <f t="shared" si="0"/>
        <v>02/Kas/2026-06/Kas/2026</v>
      </c>
      <c r="L17" s="19" t="str">
        <f>tr!C16</f>
        <v xml:space="preserve">Çanakkale Türküsü(Dinleme Metni)
(DİNLEME /İZLEME METNİ)                                     T.4.1.12. Dinleme stratejilerini uygular.
   </v>
      </c>
      <c r="M17" s="19" t="str">
        <f>tr!D16</f>
        <v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S.55 1.ETK.</v>
      </c>
      <c r="N17" s="19" t="str">
        <f>tr!E16</f>
        <v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     </v>
      </c>
      <c r="O17" s="19" t="str">
        <f>tr!F16</f>
        <v xml:space="preserve">T.4.1.9. Dinledikleriyle/izledikleriyle ilgili görüşlerini ifade eder.                                                                                                                                                                                                                                                       </v>
      </c>
      <c r="P17" s="19" t="str">
        <f>tr!G16</f>
        <v xml:space="preserve">T.4.1.6. Dinlediklerinin/izlediklerinin ana fikrini/ana duygusunu belirler.                                                                                                                                                                                                                                            </v>
      </c>
      <c r="Q17" s="19" t="str">
        <f>tr!H16</f>
        <v xml:space="preserve">T.4.3.34. Grafik, tablo ve çizelgelerle ilgili soruları cevaplar.                                                                                                                                                                                                                                  </v>
      </c>
      <c r="R17" s="19" t="str">
        <f>tr!I16</f>
        <v xml:space="preserve">T.4.3.13. Görsellerle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17" s="19" t="str">
        <f>tr!J16</f>
        <v>T.4.4.20. Harflerin yapısal özelliklerine uygun metin yazar.</v>
      </c>
      <c r="T17" s="30" t="str">
        <f t="shared" si="1"/>
        <v>02/Kas/2026-06/Kas/2026</v>
      </c>
      <c r="U17" s="31" t="str">
        <f>mz!C16</f>
        <v>Mü.4.A.4. Belirli gün ve haftaların anlamına uygun müzikler söyler.</v>
      </c>
      <c r="V17" s="91" t="s">
        <v>99</v>
      </c>
      <c r="W17" s="90" t="str">
        <f>tg!C16</f>
        <v>4.1.5. Günlük yaşantısında çevresindeki güvenli yolları kullanır.</v>
      </c>
      <c r="X17" s="30" t="str">
        <f t="shared" si="2"/>
        <v>02/Kas/2026-06/Kas/2026</v>
      </c>
      <c r="Y17" s="66" t="str">
        <f>gs!C16</f>
        <v>G.4.2.1. Sanatçı ve zanaatkârın rollerini söyler.</v>
      </c>
      <c r="Z17" s="66"/>
      <c r="AA17" s="30" t="str">
        <f t="shared" si="3"/>
        <v>02/Kas/2026-06/Kas/2026</v>
      </c>
      <c r="AB17" s="64"/>
      <c r="AC17" s="64"/>
      <c r="AD17" s="30" t="str">
        <f t="shared" si="4"/>
        <v>02/Kas/2026-06/Kas/2026</v>
      </c>
      <c r="AE17" s="27" t="str">
        <f>fb!C16</f>
        <v>F.4.2.1.3. Sağlıklı bir yaşam için besinlerin tazeliğinin ve doğallığının önemini, araştırma verilerine dayalı olarak tartışır</v>
      </c>
      <c r="AF17" s="27" t="str">
        <f>fb!D16</f>
        <v>F.4.2.1.3. Sağlıklı bir yaşam için besinlerin tazeliğinin ve doğallığının önemini, araştırma verilerine dayalı olarak tartışır</v>
      </c>
      <c r="AG17" s="27" t="str">
        <f>fb!E16</f>
        <v>F.4.2.1.3. Sağlıklı bir yaşam için besinlerin tazeliğinin ve doğallığının önemini, araştırma verilerine dayalı olarak tartışır</v>
      </c>
      <c r="AH17" s="30" t="str">
        <f t="shared" si="6"/>
        <v>02/Kas/2026-06/Kas/2026</v>
      </c>
      <c r="AI17" s="28"/>
      <c r="AJ17" s="28"/>
      <c r="AK17" s="58" t="str">
        <f t="shared" si="7"/>
        <v>02/Kas/2026-06/Kas/2026</v>
      </c>
      <c r="AL17" s="58" t="str">
        <f t="shared" si="8"/>
        <v>02/Kas/2026-06/Kas/2026</v>
      </c>
      <c r="AM17" s="65">
        <f>ing!C16</f>
        <v>0</v>
      </c>
      <c r="AN17" s="65">
        <f>ing!D16</f>
        <v>0</v>
      </c>
    </row>
    <row r="18" spans="1:40" ht="42">
      <c r="A18" s="30" t="str">
        <f>trhg!H18</f>
        <v>09/Kas/2026-13/Kas/2026</v>
      </c>
      <c r="B18" s="26" t="str">
        <f>mtm!C17</f>
        <v>M.4.1.3.3. Doğal sayılarla yapılan çıkarma işleminin sonucunu tahmin eder, tahminini işlem sonucuyla karşılaştırır.</v>
      </c>
      <c r="C18" s="26" t="str">
        <f>mtm!D17</f>
        <v>M.4.1.3.3. Doğal sayılarla yapılan çıkarma işleminin sonucunu tahmin eder, tahminini işlem sonucuyla karşılaştırır.</v>
      </c>
      <c r="D18" s="26" t="str">
        <f>mtm!E17</f>
        <v>M.4.1.3.3. Doğal sayılarla yapılan çıkarma işleminin sonucunu tahmin eder, tahminini işlem sonucuyla karşılaştırır.</v>
      </c>
      <c r="E18" s="26" t="str">
        <f>mtm!F17</f>
        <v>M.4.1.3.3. Doğal sayılarla yapılan çıkarma işleminin sonucunu tahmin eder, tahminini işlem sonucuyla karşılaştırır.</v>
      </c>
      <c r="F18" s="26" t="str">
        <f>mtm!G17</f>
        <v>M.4.1.3.3. Doğal sayılarla yapılan çıkarma işleminin sonucunu tahmin eder, tahminini işlem sonucuyla karşılaştırır.</v>
      </c>
      <c r="G18" s="30" t="str">
        <f t="shared" si="5"/>
        <v>09/Kas/2026-13/Kas/2026</v>
      </c>
      <c r="H18" s="17" t="str">
        <f>sb!C17</f>
        <v>4.2.4. Millî Mücadele kahramanlarının hayatlarından hareketle Millî Mücadele’nin önemini kavrar.</v>
      </c>
      <c r="I18" s="17" t="str">
        <f>sb!D17</f>
        <v>4.2.4. Millî Mücadele kahramanlarının hayatlarından hareketle Millî Mücadele’nin önemini kavrar.</v>
      </c>
      <c r="J18" s="17" t="str">
        <f>sb!E17</f>
        <v>4.2.4. Millî Mücadele kahramanlarının hayatlarından hareketle Millî Mücadele’nin önemini kavrar.</v>
      </c>
      <c r="K18" s="30" t="str">
        <f t="shared" si="0"/>
        <v>09/Kas/2026-13/Kas/2026</v>
      </c>
      <c r="L18" s="19" t="str">
        <f>tr!C17</f>
        <v xml:space="preserve">Şişli’deki Ev(Serbest Okuma Metni)
       </v>
      </c>
      <c r="M18" s="19" t="str">
        <f>tr!D17</f>
        <v xml:space="preserve">Şişli’deki Ev(Serbest Okuma Metni)
       </v>
      </c>
      <c r="N18" s="19" t="str">
        <f>tr!E17</f>
        <v>T.4.2.4. Konuşma stratejilerini uygular.</v>
      </c>
      <c r="O18" s="19" t="str">
        <f>tr!F17</f>
        <v>T.4.2.4. Konuşma stratejilerini uygular.</v>
      </c>
      <c r="P18" s="19" t="str">
        <f>tr!G17</f>
        <v>TEMA DEĞERLENDİRME ÇALIŞMALARI</v>
      </c>
      <c r="Q18" s="19" t="str">
        <f>tr!H17</f>
        <v>TEMA DEĞERLENDİRME ÇALIŞMALARI</v>
      </c>
      <c r="R18" s="19" t="str">
        <f>tr!I17</f>
        <v>TEMA DEĞERLENDİRME ÇALIŞMALARI</v>
      </c>
      <c r="S18" s="19" t="str">
        <f>tr!J17</f>
        <v>TEMA DEĞERLENDİRME ÇALIŞMALARI</v>
      </c>
      <c r="T18" s="30" t="str">
        <f t="shared" si="1"/>
        <v>09/Kas/2026-13/Kas/2026</v>
      </c>
      <c r="U18" s="31" t="str">
        <f>mz!C17</f>
        <v>Mü.4.A.4. Belirli gün ve haftaların anlamına uygun müzikler söyler.</v>
      </c>
      <c r="V18" s="91" t="s">
        <v>100</v>
      </c>
      <c r="W18" s="90" t="str">
        <f>tg!C17</f>
        <v>Yazılı Değerlendirme</v>
      </c>
      <c r="X18" s="30" t="str">
        <f t="shared" si="2"/>
        <v>09/Kas/2026-13/Kas/2026</v>
      </c>
      <c r="Y18" s="66" t="str">
        <f>gs!C17</f>
        <v>G.4.2.2. Türk kültürüne ve diğer kültürlere ait mimari yapıların belirgin özelliklerini karşılaştırır</v>
      </c>
      <c r="Z18" s="66"/>
      <c r="AA18" s="30" t="str">
        <f t="shared" si="3"/>
        <v>09/Kas/2026-13/Kas/2026</v>
      </c>
      <c r="AB18" s="64"/>
      <c r="AC18" s="64"/>
      <c r="AD18" s="30" t="str">
        <f t="shared" si="4"/>
        <v>09/Kas/2026-13/Kas/2026</v>
      </c>
      <c r="AE18" s="27" t="str">
        <f>fb!C17</f>
        <v>F.4.2.1.4. İnsan sağlığı ile dengeli beslenmeyi ilişkilendirir</v>
      </c>
      <c r="AF18" s="27" t="str">
        <f>fb!D17</f>
        <v>F.4.2.1.4. İnsan sağlığı ile dengeli beslenmeyi ilişkilendirir</v>
      </c>
      <c r="AG18" s="27" t="str">
        <f>fb!E17</f>
        <v>F.4.2.1.4. İnsan sağlığı ile dengeli beslenmeyi ilişkilendirir</v>
      </c>
      <c r="AH18" s="30" t="str">
        <f t="shared" si="6"/>
        <v>09/Kas/2026-13/Kas/2026</v>
      </c>
      <c r="AI18" s="28"/>
      <c r="AJ18" s="28"/>
      <c r="AK18" s="58" t="str">
        <f t="shared" si="7"/>
        <v>09/Kas/2026-13/Kas/2026</v>
      </c>
      <c r="AL18" s="58" t="str">
        <f t="shared" si="8"/>
        <v>09/Kas/2026-13/Kas/2026</v>
      </c>
      <c r="AM18" s="65">
        <f>ing!C17</f>
        <v>0</v>
      </c>
      <c r="AN18" s="65">
        <f>ing!D17</f>
        <v>0</v>
      </c>
    </row>
    <row r="19" spans="1:40" ht="33.6">
      <c r="A19" s="30" t="str">
        <f>trhg!H19</f>
        <v>16/Kas/2026-20/Kas/2026</v>
      </c>
      <c r="B19" s="26" t="str">
        <f>mtm!C19</f>
        <v>M.4.1.3.4. Doğal sayılarla toplama ve çıkarma işlemini gerektiren problemleri çözer.</v>
      </c>
      <c r="C19" s="26" t="str">
        <f>mtm!D19</f>
        <v>M.4.1.3.4. Doğal sayılarla toplama ve çıkarma işlemini gerektiren problemleri çözer.</v>
      </c>
      <c r="D19" s="26" t="str">
        <f>mtm!E19</f>
        <v>M.4.1.3.4. Doğal sayılarla toplama ve çıkarma işlemini gerektiren problemleri çözer.</v>
      </c>
      <c r="E19" s="26" t="str">
        <f>mtm!F19</f>
        <v>M.4.1.3.4. Doğal sayılarla toplama ve çıkarma işlemini gerektiren problemleri çözer.</v>
      </c>
      <c r="F19" s="26" t="str">
        <f>mtm!G19</f>
        <v>M.4.1.3.4. Doğal sayılarla toplama ve çıkarma işlemini gerektiren problemleri çözer.</v>
      </c>
      <c r="G19" s="30" t="str">
        <f t="shared" si="5"/>
        <v>16/Kas/2026-20/Kas/2026</v>
      </c>
      <c r="H19" s="17" t="str">
        <f>sb!C18</f>
        <v>ARA TATİL</v>
      </c>
      <c r="I19" s="17" t="str">
        <f>sb!D18</f>
        <v>ARA TATİL</v>
      </c>
      <c r="J19" s="17" t="str">
        <f>sb!E18</f>
        <v>ARA TATİL</v>
      </c>
      <c r="K19" s="30" t="str">
        <f t="shared" si="0"/>
        <v>16/Kas/2026-20/Kas/2026</v>
      </c>
      <c r="L19" s="19" t="str">
        <f>tr!C18</f>
        <v>ARA TATİL</v>
      </c>
      <c r="M19" s="19" t="str">
        <f>tr!D18</f>
        <v>ARA TATİL</v>
      </c>
      <c r="N19" s="19" t="str">
        <f>tr!E18</f>
        <v>ARA TATİL</v>
      </c>
      <c r="O19" s="19" t="str">
        <f>tr!F18</f>
        <v>ARA TATİL</v>
      </c>
      <c r="P19" s="19" t="str">
        <f>tr!G18</f>
        <v>ARA TATİL</v>
      </c>
      <c r="Q19" s="19" t="str">
        <f>tr!H18</f>
        <v>ARA TATİL</v>
      </c>
      <c r="R19" s="19" t="str">
        <f>tr!I18</f>
        <v>ARA TATİL</v>
      </c>
      <c r="S19" s="19" t="str">
        <f>tr!J18</f>
        <v>ARA TATİL</v>
      </c>
      <c r="T19" s="30" t="str">
        <f t="shared" si="1"/>
        <v>16/Kas/2026-20/Kas/2026</v>
      </c>
      <c r="U19" s="31" t="str">
        <f>mz!C18</f>
        <v>ARA TATİL</v>
      </c>
      <c r="V19" s="91" t="s">
        <v>101</v>
      </c>
      <c r="W19" s="90" t="str">
        <f>tg!C18</f>
        <v>4.1.6. Taşıt trafiğine kapalı alanlarda oyun araçlarını güvenli kullanır.</v>
      </c>
      <c r="X19" s="30" t="str">
        <f t="shared" si="2"/>
        <v>16/Kas/2026-20/Kas/2026</v>
      </c>
      <c r="Y19" s="66" t="str">
        <f>gs!C18</f>
        <v>ARA TATİL</v>
      </c>
      <c r="Z19" s="66"/>
      <c r="AA19" s="30" t="str">
        <f t="shared" si="3"/>
        <v>16/Kas/2026-20/Kas/2026</v>
      </c>
      <c r="AB19" s="64"/>
      <c r="AC19" s="64"/>
      <c r="AD19" s="30" t="str">
        <f t="shared" si="4"/>
        <v>16/Kas/2026-20/Kas/2026</v>
      </c>
      <c r="AE19" s="27" t="str">
        <f>fb!C18</f>
        <v>F.4.2.1.5. Alkol ve sigara kullanımının insan sağlığına olan olumsuz etkilerinin farkına varır.</v>
      </c>
      <c r="AF19" s="27" t="str">
        <f>fb!D18</f>
        <v>F.4.2.1.5. Alkol ve sigara kullanımının insan sağlığına olan olumsuz etkilerinin farkına varır.</v>
      </c>
      <c r="AG19" s="27" t="str">
        <f>fb!E18</f>
        <v>F.4.2.1.5. Alkol ve sigara kullanımının insan sağlığına olan olumsuz etkilerinin farkına varır.</v>
      </c>
      <c r="AH19" s="30" t="str">
        <f t="shared" si="6"/>
        <v>16/Kas/2026-20/Kas/2026</v>
      </c>
      <c r="AI19" s="28"/>
      <c r="AJ19" s="28"/>
      <c r="AK19" s="58" t="str">
        <f t="shared" si="7"/>
        <v>16/Kas/2026-20/Kas/2026</v>
      </c>
      <c r="AL19" s="58" t="str">
        <f t="shared" si="8"/>
        <v>16/Kas/2026-20/Kas/2026</v>
      </c>
      <c r="AM19" s="65" t="str">
        <f>ing!C18</f>
        <v>ARA TATİL</v>
      </c>
      <c r="AN19" s="65" t="str">
        <f>ing!D18</f>
        <v>ARA TATİL</v>
      </c>
    </row>
    <row r="20" spans="1:40" ht="50.4">
      <c r="A20" s="30" t="str">
        <f>trhg!H20</f>
        <v>23/Kas/2026-27/Kas/2026</v>
      </c>
      <c r="B20" s="26" t="e">
        <f>mtm!#REF!</f>
        <v>#REF!</v>
      </c>
      <c r="C20" s="26" t="e">
        <f>mtm!#REF!</f>
        <v>#REF!</v>
      </c>
      <c r="D20" s="26" t="e">
        <f>mtm!#REF!</f>
        <v>#REF!</v>
      </c>
      <c r="E20" s="26" t="e">
        <f>mtm!#REF!</f>
        <v>#REF!</v>
      </c>
      <c r="F20" s="26" t="e">
        <f>mtm!#REF!</f>
        <v>#REF!</v>
      </c>
      <c r="G20" s="30" t="str">
        <f t="shared" si="5"/>
        <v>23/Kas/2026-27/Kas/2026</v>
      </c>
      <c r="H20" s="17" t="str">
        <f>sb!C19</f>
        <v>4.2.4. Millî Mücadele kahramanlarının hayatlarından hareketle Millî Mücadele’nin önemini kavrar.</v>
      </c>
      <c r="I20" s="17" t="str">
        <f>sb!D19</f>
        <v>4.2.4. Millî Mücadele kahramanlarının hayatlarından hareketle Millî Mücadele’nin önemini kavrar.</v>
      </c>
      <c r="J20" s="17" t="str">
        <f>sb!E19</f>
        <v>4.2.4. Millî Mücadele kahramanlarının hayatlarından hareketle Millî Mücadele’nin önemini kavrar.</v>
      </c>
      <c r="K20" s="30" t="str">
        <f t="shared" si="0"/>
        <v>23/Kas/2026-27/Kas/2026</v>
      </c>
      <c r="L20" s="19" t="str">
        <f>tr!C19</f>
        <v>Yılın Babası                              T.4.3.4. Metinleri türün özelliklerine uygun biçimde okur.</v>
      </c>
      <c r="M20" s="19" t="str">
        <f>tr!D19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</v>
      </c>
      <c r="N20" s="19" t="str">
        <f>tr!E19</f>
        <v xml:space="preserve">T.4.3.18. Okuduğu metinle ilgili soruları cevaplar.                                                                                                                  T.4.3.31. Metinler arasında karşılaştırma yapar.                                                         </v>
      </c>
      <c r="O20" s="19" t="str">
        <f>tr!F19</f>
        <v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T.4.3.10. Okuduğu metindeki gerçek, mecaz ve terim anlamlı sözcükleri belirler.</v>
      </c>
      <c r="P20" s="19" t="str">
        <f>tr!G19</f>
        <v xml:space="preserve">T.4.3.29. Görsellerle okuduğu metnin içeriğini ilişkilendirir.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</v>
      </c>
      <c r="Q20" s="19" t="str">
        <f>tr!H19</f>
        <v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20" s="19" t="str">
        <f>tr!I19</f>
        <v xml:space="preserve">T.4.4.3. Hikâye edici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20" s="19" t="str">
        <f>tr!J19</f>
        <v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</v>
      </c>
      <c r="T20" s="30" t="str">
        <f t="shared" si="1"/>
        <v>23/Kas/2026-27/Kas/2026</v>
      </c>
      <c r="U20" s="31" t="str">
        <f>mz!C19</f>
        <v>Mü.4.A.4. Belirli gün ve haftaların anlamına uygun müzikler söyler.</v>
      </c>
      <c r="V20" s="91" t="s">
        <v>102</v>
      </c>
      <c r="W20" s="90" t="str">
        <f>tg!C19</f>
        <v>4.1.7. Ulaşım araçlarını çeşitli özellikleri açısından karşılaştırır.</v>
      </c>
      <c r="X20" s="30" t="str">
        <f t="shared" si="2"/>
        <v>23/Kas/2026-27/Kas/2026</v>
      </c>
      <c r="Y20" s="66" t="str">
        <f>gs!C19</f>
        <v>G.4.2.3. Farklı kültürlerde yapılmış sanat eserlerinin genel özelliklerini karşılaştırır.</v>
      </c>
      <c r="Z20" s="66"/>
      <c r="AA20" s="30" t="str">
        <f t="shared" si="3"/>
        <v>23/Kas/2026-27/Kas/2026</v>
      </c>
      <c r="AB20" s="64"/>
      <c r="AC20" s="64"/>
      <c r="AD20" s="30" t="str">
        <f t="shared" si="4"/>
        <v>23/Kas/2026-27/Kas/2026</v>
      </c>
      <c r="AE20" s="27" t="str">
        <f>fb!C19</f>
        <v>F.4.2.1.6. Yakın çevresinde sigara kullanımını azaltmaya yönelik sorumluluk üstlenir.</v>
      </c>
      <c r="AF20" s="27" t="str">
        <f>fb!D19</f>
        <v>F.4.2.1.6. Yakın çevresinde sigara kullanımını azaltmaya yönelik sorumluluk üstlenir.</v>
      </c>
      <c r="AG20" s="27" t="str">
        <f>fb!E19</f>
        <v>F.4.2.1.6. Yakın çevresinde sigara kullanımını azaltmaya yönelik sorumluluk üstlenir.</v>
      </c>
      <c r="AH20" s="30" t="str">
        <f t="shared" si="6"/>
        <v>23/Kas/2026-27/Kas/2026</v>
      </c>
      <c r="AI20" s="28"/>
      <c r="AJ20" s="28"/>
      <c r="AK20" s="58" t="str">
        <f t="shared" si="7"/>
        <v>23/Kas/2026-27/Kas/2026</v>
      </c>
      <c r="AL20" s="58" t="str">
        <f t="shared" si="8"/>
        <v>23/Kas/2026-27/Kas/2026</v>
      </c>
      <c r="AM20" s="65">
        <f>ing!C19</f>
        <v>0</v>
      </c>
      <c r="AN20" s="65">
        <f>ing!D19</f>
        <v>0</v>
      </c>
    </row>
    <row r="21" spans="1:40" ht="50.4">
      <c r="A21" s="30" t="str">
        <f>trhg!H21</f>
        <v>30/Kas/2026-04/Ara/2026</v>
      </c>
      <c r="B21" s="26" t="str">
        <f>mtm!C20</f>
        <v xml:space="preserve">M.4.1.4.1 Üç basamaklı doğal sayılarla iki basamaklı doğal sayıları çarpar. </v>
      </c>
      <c r="C21" s="26" t="str">
        <f>mtm!D20</f>
        <v xml:space="preserve">M.4.1.4.1 Üç basamaklı doğal sayılarla iki basamaklı doğal sayıları çarpar. </v>
      </c>
      <c r="D21" s="26" t="str">
        <f>mtm!E20</f>
        <v xml:space="preserve">M.4.1.4.1 Üç basamaklı doğal sayılarla iki basamaklı doğal sayıları çarpar. </v>
      </c>
      <c r="E21" s="26" t="str">
        <f>mtm!F20</f>
        <v>M.4.1.4.2. Üç doğal sayı ile yapılan çarpma işleminde sayıların birbirleriyle çarpılma sırasının değişmesinin, sonucu değiştirmediğini gösterir.</v>
      </c>
      <c r="F21" s="26" t="str">
        <f>mtm!G20</f>
        <v>M.4.1.4.2. Üç doğal sayı ile yapılan çarpma işleminde sayıların birbirleriyle çarpılma sırasının değişmesinin, sonucu değiştirmediğini gösterir.</v>
      </c>
      <c r="G21" s="30" t="str">
        <f t="shared" si="5"/>
        <v>30/Kas/2026-04/Ara/2026</v>
      </c>
      <c r="H21" s="17" t="str">
        <f>sb!C20</f>
        <v>4.3.1. Çevresindeki herhangi bir yerin konumu ile ilgili çıkarımlarda bulunur.</v>
      </c>
      <c r="I21" s="17" t="str">
        <f>sb!D20</f>
        <v>4.3.1. Çevresindeki herhangi bir yerin konumu ile ilgili çıkarımlarda bulunur.</v>
      </c>
      <c r="J21" s="17" t="str">
        <f>sb!E20</f>
        <v>4.3.1. Çevresindeki herhangi bir yerin konumu ile ilgili çıkarımlarda bulunur.</v>
      </c>
      <c r="K21" s="30" t="str">
        <f t="shared" si="0"/>
        <v>30/Kas/2026-04/Ara/2026</v>
      </c>
      <c r="L21" s="19" t="str">
        <f>tr!C20</f>
        <v xml:space="preserve">Ustaların Ustası Mimar Sinan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T.4.3.3. Şiir okur. </v>
      </c>
      <c r="M21" s="19" t="str">
        <f>tr!D20</f>
        <v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  S.71 1.ETK.</v>
      </c>
      <c r="N21" s="19" t="str">
        <f>tr!E20</f>
        <v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T.4.3.21. Okuduğu metnin içeriğine uygun başlık belirler.                                                               S.71,72  2.VE 3.ETK.</v>
      </c>
      <c r="O21" s="19" t="str">
        <f>tr!F20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21" s="19" t="str">
        <f>tr!G20</f>
        <v xml:space="preserve">T.4.3.16. Okuduğu metnin konusunu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Q21" s="19" t="str">
        <f>tr!H20</f>
        <v xml:space="preserve">T.4.3.27. Okuduğu metindeki kahramanların özelliklerini karşılaştırır.                                                                                                                                                                                                                                             </v>
      </c>
      <c r="R21" s="19" t="str">
        <f>tr!I20</f>
        <v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21" s="19" t="str">
        <f>tr!J20</f>
        <v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21" s="30" t="str">
        <f t="shared" si="1"/>
        <v>30/Kas/2026-04/Ara/2026</v>
      </c>
      <c r="U21" s="31" t="str">
        <f>mz!C20</f>
        <v>Mü.4.B.1. Temel müzik yazı ve öğelerini tanır.</v>
      </c>
      <c r="V21" s="91" t="s">
        <v>103</v>
      </c>
      <c r="W21" s="90" t="str">
        <f>tg!C20</f>
        <v>4.1.8. Trafikte geçiş üstünlüğü olan taşıtları tanıtır.</v>
      </c>
      <c r="X21" s="30" t="str">
        <f t="shared" si="2"/>
        <v>30/Kas/2026-04/Ara/2026</v>
      </c>
      <c r="Y21" s="66" t="str">
        <f>gs!C20</f>
        <v>G.4.2.4. Müzedeki farklı kültürlere ait sanat eserlerindeki ortak özellikleri söyler.</v>
      </c>
      <c r="Z21" s="66"/>
      <c r="AA21" s="30" t="str">
        <f t="shared" si="3"/>
        <v>30/Kas/2026-04/Ara/2026</v>
      </c>
      <c r="AB21" s="64"/>
      <c r="AC21" s="64"/>
      <c r="AD21" s="30" t="str">
        <f t="shared" si="4"/>
        <v>30/Kas/2026-04/Ara/2026</v>
      </c>
      <c r="AE21" s="27" t="str">
        <f>fb!C20</f>
        <v>F.4.3.1.1. Kuvvetin, cisimlere hareket kazandırmasına ve cisimlerin şekillerini değiştirmesine yönelik deneyler yapar.</v>
      </c>
      <c r="AF21" s="27" t="str">
        <f>fb!D20</f>
        <v>F.4.3.1.1. Kuvvetin, cisimlere hareket kazandırmasına ve cisimlerin şekillerini değiştirmesine yönelik deneyler yapar.</v>
      </c>
      <c r="AG21" s="27" t="str">
        <f>fb!E20</f>
        <v>F.4.3.1.1. Kuvvetin, cisimlere hareket kazandırmasına ve cisimlerin şekillerini değiştirmesine yönelik deneyler yapar.</v>
      </c>
      <c r="AH21" s="30" t="str">
        <f t="shared" si="6"/>
        <v>30/Kas/2026-04/Ara/2026</v>
      </c>
      <c r="AI21" s="28"/>
      <c r="AJ21" s="28"/>
      <c r="AK21" s="58" t="str">
        <f t="shared" si="7"/>
        <v>30/Kas/2026-04/Ara/2026</v>
      </c>
      <c r="AL21" s="58" t="str">
        <f t="shared" si="8"/>
        <v>30/Kas/2026-04/Ara/2026</v>
      </c>
      <c r="AM21" s="65">
        <f>ing!C20</f>
        <v>0</v>
      </c>
      <c r="AN21" s="65">
        <f>ing!D20</f>
        <v>0</v>
      </c>
    </row>
    <row r="22" spans="1:40" ht="67.2">
      <c r="A22" s="30" t="str">
        <f>trhg!H22</f>
        <v>07/Ara/2026-11/Ara/2026</v>
      </c>
      <c r="B22" s="26" t="str">
        <f>mtm!C21</f>
        <v xml:space="preserve">M.4.1.4.3. En çok üç basamaklı doğal sayıları 10, 100 ve 1000’in en çok dokuz katı olan doğal sayılarla; en çok iki basamaklı doğal sayıları 5, 25 ve 50 ile kısa yoldan çarpar. </v>
      </c>
      <c r="C22" s="26" t="str">
        <f>mtm!D21</f>
        <v xml:space="preserve">M.4.1.4.3. En çok üç basamaklı doğal sayıları 10, 100 ve 1000’in en çok dokuz katı olan doğal sayılarla; en çok iki basamaklı doğal sayıları 5, 25 ve 50 ile kısa yoldan çarpar. </v>
      </c>
      <c r="D22" s="26" t="str">
        <f>mtm!E21</f>
        <v>M.4.1.4.4. En çok üç basamaklı doğal sayıları 10, 100 ve 1000 ile zihinden çarpar.</v>
      </c>
      <c r="E22" s="26" t="str">
        <f>mtm!F21</f>
        <v xml:space="preserve">M.4.1.4.5. En çok iki basamaklı bir doğal sayı ile bir basamaklı bir doğal sayının çarpımını tahmin eder ve tahminini işlem sonucu ile karşılaştırır. </v>
      </c>
      <c r="F22" s="26" t="str">
        <f>mtm!G21</f>
        <v xml:space="preserve">M.4.1.4.5. En çok iki basamaklı bir doğal sayı ile bir basamaklı bir doğal sayının çarpımını tahmin eder ve tahminini işlem sonucu ile karşılaştırır. </v>
      </c>
      <c r="G22" s="30" t="str">
        <f t="shared" si="5"/>
        <v>07/Ara/2026-11/Ara/2026</v>
      </c>
      <c r="H22" s="17" t="str">
        <f>sb!C21</f>
        <v>4.3.2. Günlük yaşamında kullandığı mekânların krokisini çizer.</v>
      </c>
      <c r="I22" s="17" t="str">
        <f>sb!D21</f>
        <v>4.3.2. Günlük yaşamında kullandığı mekânların krokisini çizer.</v>
      </c>
      <c r="J22" s="17" t="str">
        <f>sb!E21</f>
        <v>4.3.2. Günlük yaşamında kullandığı mekânların krokisini çizer.</v>
      </c>
      <c r="K22" s="30" t="str">
        <f t="shared" si="0"/>
        <v>07/Ara/2026-11/Ara/2026</v>
      </c>
      <c r="L22" s="19" t="str">
        <f>tr!C21</f>
        <v>Nar Ekşisi Sokak
        T.4.3.2. Vurgu, tonlama ve telaffuza dikkat ederek okur.</v>
      </c>
      <c r="M22" s="19" t="str">
        <f>tr!D21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</v>
      </c>
      <c r="N22" s="19" t="str">
        <f>tr!E21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22" s="19" t="str">
        <f>tr!F21</f>
        <v>T.4.3.10. Okuduğu metindeki gerçek, mecaz ve terim anlamlı sözcükleri belirler.                                                                                                                                                                                                                T.4.3.11. Deyim ve atasözlerinin metnin anlamına katkısını kavrar.                                                                                                                                                                                                                                                     S.81 6. ve 7.ETK.</v>
      </c>
      <c r="P22" s="19" t="str">
        <f>tr!G21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 </v>
      </c>
      <c r="Q22" s="19" t="str">
        <f>tr!H21</f>
        <v xml:space="preserve">T.4.3.25. Yönergeleri kavrar.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22" s="19" t="str">
        <f>tr!I21</f>
        <v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22" s="19" t="str">
        <f>tr!J21</f>
        <v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    </v>
      </c>
      <c r="T22" s="30" t="str">
        <f t="shared" si="1"/>
        <v>07/Ara/2026-11/Ara/2026</v>
      </c>
      <c r="U22" s="31" t="str">
        <f>mz!C21</f>
        <v>Mü.4.B.1. Temel müzik yazı ve öğelerini tanır.</v>
      </c>
      <c r="V22" s="91" t="s">
        <v>104</v>
      </c>
      <c r="W22" s="90" t="str">
        <f>tg!C21</f>
        <v>4.1.8. Trafikte geçiş üstünlüğü olan taşıtları tanıtır.</v>
      </c>
      <c r="X22" s="30" t="str">
        <f t="shared" si="2"/>
        <v>07/Ara/2026-11/Ara/2026</v>
      </c>
      <c r="Y22" s="66" t="str">
        <f>gs!C21</f>
        <v>G.4.2.5. Görsel sanat alanındaki meslekleri söyler.</v>
      </c>
      <c r="Z22" s="66"/>
      <c r="AA22" s="30" t="str">
        <f t="shared" si="3"/>
        <v>07/Ara/2026-11/Ara/2026</v>
      </c>
      <c r="AB22" s="64"/>
      <c r="AC22" s="64"/>
      <c r="AD22" s="30" t="str">
        <f t="shared" si="4"/>
        <v>07/Ara/2026-11/Ara/2026</v>
      </c>
      <c r="AE22" s="27" t="str">
        <f>fb!C21</f>
        <v>F.4.3.1.1. Kuvvetin, cisimlere hareket kazandırmasına ve cisimlerin şekillerini değiştirmesine yönelik deneyler yapar.</v>
      </c>
      <c r="AF22" s="27" t="str">
        <f>fb!D21</f>
        <v>F.4.3.1.1. Kuvvetin, cisimlere hareket kazandırmasına ve cisimlerin şekillerini değiştirmesine yönelik deneyler yapar.</v>
      </c>
      <c r="AG22" s="27" t="str">
        <f>fb!E21</f>
        <v>F.4.3.1.1. Kuvvetin, cisimlere hareket kazandırmasına ve cisimlerin şekillerini değiştirmesine yönelik deneyler yapar.</v>
      </c>
      <c r="AH22" s="30" t="str">
        <f t="shared" si="6"/>
        <v>07/Ara/2026-11/Ara/2026</v>
      </c>
      <c r="AI22" s="28"/>
      <c r="AJ22" s="28"/>
      <c r="AK22" s="58" t="str">
        <f t="shared" si="7"/>
        <v>07/Ara/2026-11/Ara/2026</v>
      </c>
      <c r="AL22" s="58" t="str">
        <f t="shared" si="8"/>
        <v>07/Ara/2026-11/Ara/2026</v>
      </c>
      <c r="AM22" s="65">
        <f>ing!C21</f>
        <v>0</v>
      </c>
      <c r="AN22" s="65">
        <f>ing!D21</f>
        <v>0</v>
      </c>
    </row>
    <row r="23" spans="1:40" ht="109.2">
      <c r="A23" s="30" t="str">
        <f>trhg!H23</f>
        <v>14/Ara/2026-18/Ara/2026</v>
      </c>
      <c r="B23" s="26" t="str">
        <f>mtm!C22</f>
        <v>M.4.1.4.6. Doğal sayılarla çarpma işlemini gerektiren problemleri çözer</v>
      </c>
      <c r="C23" s="26" t="str">
        <f>mtm!D22</f>
        <v>M.4.1.4.6. Doğal sayılarla çarpma işlemini gerektiren problemleri çözer</v>
      </c>
      <c r="D23" s="26" t="str">
        <f>mtm!E22</f>
        <v>M.4.1.4.6. Doğal sayılarla çarpma işlemini gerektiren problemleri çözer</v>
      </c>
      <c r="E23" s="26" t="str">
        <f>mtm!F22</f>
        <v>M.4.1.4.6. Doğal sayılarla çarpma işlemini gerektiren problemleri çözer</v>
      </c>
      <c r="F23" s="26" t="str">
        <f>mtm!G22</f>
        <v>M.4.1.4.6. Doğal sayılarla çarpma işlemini gerektiren problemleri çözer</v>
      </c>
      <c r="G23" s="30" t="str">
        <f t="shared" si="5"/>
        <v>14/Ara/2026-18/Ara/2026</v>
      </c>
      <c r="H23" s="17" t="str">
        <f>sb!C22</f>
        <v xml:space="preserve">4.3.3. Yaşadığı çevredeki doğal ve beşerî unsurları ayırt eder. </v>
      </c>
      <c r="I23" s="17" t="str">
        <f>sb!D22</f>
        <v xml:space="preserve">4.3.3. Yaşadığı çevredeki doğal ve beşerî unsurları ayırt eder. </v>
      </c>
      <c r="J23" s="17" t="str">
        <f>sb!E22</f>
        <v xml:space="preserve">4.3.3. Yaşadığı çevredeki doğal ve beşerî unsurları ayırt eder. </v>
      </c>
      <c r="K23" s="30" t="str">
        <f t="shared" si="0"/>
        <v>14/Ara/2026-18/Ara/2026</v>
      </c>
      <c r="L23" s="19" t="str">
        <f>tr!C22</f>
        <v xml:space="preserve">Bölüşmek Güzeldir (Dinleme Metni)      Tavşanın Ziyafeti (Serbest Okuma Metni)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T.4.1.1. Görselden/görsellerden hareketle dinleyeceği/izleyeceği metnin konusunu tahmin eder.                                                                                                                                                                                                T.4.1.12. Dinleme stratejilerini uygular.
</v>
      </c>
      <c r="M23" s="19" t="str">
        <f>tr!D22</f>
        <v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           </v>
      </c>
      <c r="N23" s="19" t="str">
        <f>tr!E22</f>
        <v xml:space="preserve"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        </v>
      </c>
      <c r="O23" s="19" t="str">
        <f>tr!F22</f>
        <v xml:space="preserve">T.4.1.3. Dinlediği/izlediği metni ana hatlarıyla anlatır.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23" s="19" t="str">
        <f>tr!G22</f>
        <v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T.4.3.17. Metnin ana fikri/ana duygusunu belirler.                                                       </v>
      </c>
      <c r="Q23" s="19" t="str">
        <f>tr!H22</f>
        <v xml:space="preserve">T.4.1.9. Dinledikleriyle/izledikleriyle ilgili görüşlerini ifade eder.                                                                                                                                                                                                                                                    </v>
      </c>
      <c r="R23" s="19" t="str">
        <f>tr!I22</f>
        <v xml:space="preserve"> 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</v>
      </c>
      <c r="S23" s="19" t="str">
        <f>tr!J22</f>
        <v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23" s="30" t="str">
        <f t="shared" si="1"/>
        <v>14/Ara/2026-18/Ara/2026</v>
      </c>
      <c r="U23" s="31" t="str">
        <f>mz!C22</f>
        <v>Mü.4.B.1. Temel müzik yazı ve öğelerini tanır.</v>
      </c>
      <c r="V23" s="91" t="s">
        <v>105</v>
      </c>
      <c r="W23" s="90" t="str">
        <f>tg!C22</f>
        <v>4.1.9. Trafikle ilgili meslekleri ve kurumları araştırır.</v>
      </c>
      <c r="X23" s="30" t="str">
        <f t="shared" si="2"/>
        <v>14/Ara/2026-18/Ara/2026</v>
      </c>
      <c r="Y23" s="66" t="str">
        <f>gs!C22</f>
        <v>G.4.3.1. Soyut, gerçekçi ve figüratif sanat eserleri arasındaki farkları açıklar.</v>
      </c>
      <c r="Z23" s="66"/>
      <c r="AA23" s="30" t="str">
        <f t="shared" si="3"/>
        <v>14/Ara/2026-18/Ara/2026</v>
      </c>
      <c r="AB23" s="64"/>
      <c r="AC23" s="64"/>
      <c r="AD23" s="30" t="str">
        <f t="shared" si="4"/>
        <v>14/Ara/2026-18/Ara/2026</v>
      </c>
      <c r="AE23" s="27" t="str">
        <f>fb!C22</f>
        <v>4.3.2.1. Mıknatısı tanır ve kutupları olduğunu keşfeder.</v>
      </c>
      <c r="AF23" s="27" t="str">
        <f>fb!D22</f>
        <v>4.3.2.2. Mıknatısın etki ettiği maddeleri deney yaparak keşfeder.</v>
      </c>
      <c r="AG23" s="27" t="str">
        <f>fb!E22</f>
        <v>4.3.2.2. Mıknatısın etki ettiği maddeleri deney yaparak keşfeder.</v>
      </c>
      <c r="AH23" s="30" t="str">
        <f t="shared" si="6"/>
        <v>14/Ara/2026-18/Ara/2026</v>
      </c>
      <c r="AI23" s="28"/>
      <c r="AJ23" s="28"/>
      <c r="AK23" s="58" t="str">
        <f t="shared" si="7"/>
        <v>14/Ara/2026-18/Ara/2026</v>
      </c>
      <c r="AL23" s="58" t="str">
        <f t="shared" si="8"/>
        <v>14/Ara/2026-18/Ara/2026</v>
      </c>
      <c r="AM23" s="65">
        <f>ing!C22</f>
        <v>0</v>
      </c>
      <c r="AN23" s="65">
        <f>ing!D22</f>
        <v>0</v>
      </c>
    </row>
    <row r="24" spans="1:40" ht="33.6">
      <c r="A24" s="30" t="str">
        <f>trhg!H24</f>
        <v>21/Ara/2026-25/Ara/2026</v>
      </c>
      <c r="B24" s="26" t="str">
        <f>mtm!C23</f>
        <v xml:space="preserve">M.4.1.5.1. Üç basamaklı doğal sayıları en çok iki basamaklı doğal sayılara böler. </v>
      </c>
      <c r="C24" s="26" t="str">
        <f>mtm!D23</f>
        <v xml:space="preserve">M.4.1.5.1. Üç basamaklı doğal sayıları en çok iki basamaklı doğal sayılara böler. </v>
      </c>
      <c r="D24" s="26" t="str">
        <f>mtm!E23</f>
        <v>M.4.1.5.2. En çok dört basamaklı bir sayıyı bir basamaklı bir sayıya böler.</v>
      </c>
      <c r="E24" s="26" t="str">
        <f>mtm!F23</f>
        <v>M.4.1.5.2. En çok dört basamaklı bir sayıyı bir basamaklı bir sayıya böler.</v>
      </c>
      <c r="F24" s="26" t="str">
        <f>mtm!G23</f>
        <v>M.4.1.5.2. En çok dört basamaklı bir sayıyı bir basamaklı bir sayıya böler.</v>
      </c>
      <c r="G24" s="30" t="str">
        <f t="shared" si="5"/>
        <v>21/Ara/2026-25/Ara/2026</v>
      </c>
      <c r="H24" s="17" t="str">
        <f>sb!C23</f>
        <v>4.3.4. Çevresinde meydana gelen hava olaylarını gözlemleyerek bulgularını resimli grafiklere aktarır.</v>
      </c>
      <c r="I24" s="17" t="str">
        <f>sb!D23</f>
        <v>4.3.4. Çevresinde meydana gelen hava olaylarını gözlemleyerek bulgularını resimli grafiklere aktarır.</v>
      </c>
      <c r="J24" s="17" t="str">
        <f>sb!E23</f>
        <v>4.3.4. Çevresinde meydana gelen hava olaylarını gözlemleyerek bulgularını resimli grafiklere aktarır.</v>
      </c>
      <c r="K24" s="30" t="str">
        <f t="shared" si="0"/>
        <v>21/Ara/2026-25/Ara/2026</v>
      </c>
      <c r="L24" s="19" t="e">
        <f>tr!#REF!</f>
        <v>#REF!</v>
      </c>
      <c r="M24" s="19" t="e">
        <f>tr!#REF!</f>
        <v>#REF!</v>
      </c>
      <c r="N24" s="19" t="e">
        <f>tr!#REF!</f>
        <v>#REF!</v>
      </c>
      <c r="O24" s="19" t="e">
        <f>tr!#REF!</f>
        <v>#REF!</v>
      </c>
      <c r="P24" s="19" t="e">
        <f>tr!#REF!</f>
        <v>#REF!</v>
      </c>
      <c r="Q24" s="19" t="e">
        <f>tr!#REF!</f>
        <v>#REF!</v>
      </c>
      <c r="R24" s="19" t="e">
        <f>tr!#REF!</f>
        <v>#REF!</v>
      </c>
      <c r="S24" s="19" t="e">
        <f>tr!#REF!</f>
        <v>#REF!</v>
      </c>
      <c r="T24" s="30" t="str">
        <f t="shared" si="1"/>
        <v>21/Ara/2026-25/Ara/2026</v>
      </c>
      <c r="U24" s="31" t="str">
        <f>mz!C23</f>
        <v>Mü.4.B.1. Temel müzik yazı ve öğelerini tanır.</v>
      </c>
      <c r="V24" s="91" t="s">
        <v>106</v>
      </c>
      <c r="W24" s="90" t="str">
        <f>tg!C23</f>
        <v>4.1.9. Trafikle ilgili meslekleri ve kurumları araştırır.</v>
      </c>
      <c r="X24" s="30" t="str">
        <f t="shared" si="2"/>
        <v>21/Ara/2026-25/Ara/2026</v>
      </c>
      <c r="Y24" s="66" t="str">
        <f>gs!C23</f>
        <v>G.4.3.2. Bir sanat eserini seçmesindeki tercih sebebini açıklar.</v>
      </c>
      <c r="Z24" s="66"/>
      <c r="AA24" s="30" t="str">
        <f t="shared" si="3"/>
        <v>21/Ara/2026-25/Ara/2026</v>
      </c>
      <c r="AB24" s="64"/>
      <c r="AC24" s="64"/>
      <c r="AD24" s="30" t="str">
        <f t="shared" si="4"/>
        <v>21/Ara/2026-25/Ara/2026</v>
      </c>
      <c r="AE24" s="27" t="str">
        <f>fb!C23</f>
        <v xml:space="preserve">4.3.2.3. Mıknatısların günlük yaşamdaki kullanım alanlarına örnekler verir. </v>
      </c>
      <c r="AF24" s="27" t="str">
        <f>fb!D23</f>
        <v>4.3.2.4. Mıknatısların yeni kullanım alanları konusunda fikirlerini açıklar.</v>
      </c>
      <c r="AG24" s="27" t="str">
        <f>fb!E23</f>
        <v>4.3.2.4. Mıknatısların yeni kullanım alanları konusunda fikirlerini açıklar.</v>
      </c>
      <c r="AH24" s="30" t="str">
        <f t="shared" si="6"/>
        <v>21/Ara/2026-25/Ara/2026</v>
      </c>
      <c r="AI24" s="28"/>
      <c r="AJ24" s="28"/>
      <c r="AK24" s="58" t="str">
        <f t="shared" si="7"/>
        <v>21/Ara/2026-25/Ara/2026</v>
      </c>
      <c r="AL24" s="58" t="str">
        <f t="shared" si="8"/>
        <v>21/Ara/2026-25/Ara/2026</v>
      </c>
      <c r="AM24" s="65">
        <f>ing!C23</f>
        <v>0</v>
      </c>
      <c r="AN24" s="65">
        <f>ing!D23</f>
        <v>0</v>
      </c>
    </row>
    <row r="25" spans="1:40" ht="42">
      <c r="A25" s="30" t="str">
        <f>trhg!H25</f>
        <v>28/Ara/2026-01/Oca/2027</v>
      </c>
      <c r="B25" s="26" t="str">
        <f>mtm!C24</f>
        <v xml:space="preserve">M.4.1.5.3. Son üç basamağı sıfır olan en çok beş basamaklı doğal sayıları 10, 100 ve 1000’e zihinden böler. </v>
      </c>
      <c r="C25" s="26" t="str">
        <f>mtm!D24</f>
        <v xml:space="preserve">M.4.1.5.3. Son üç basamağı sıfır olan en çok beş basamaklı doğal sayıları 10, 100 ve 1000’e zihinden böler. </v>
      </c>
      <c r="D25" s="26" t="str">
        <f>mtm!E24</f>
        <v>M.4.1.5.4. Bir bölme işleminin sonucunu tahmin eder ve tahminini işlem sonucu ile karşılaştırır.</v>
      </c>
      <c r="E25" s="26" t="str">
        <f>mtm!F24</f>
        <v>M.4.1.5.4. Bir bölme işleminin sonucunu tahmin eder ve tahminini işlem sonucu ile karşılaştırır.</v>
      </c>
      <c r="F25" s="26" t="str">
        <f>mtm!G24</f>
        <v>YILBAŞI TATİLİ</v>
      </c>
      <c r="G25" s="30" t="str">
        <f t="shared" si="5"/>
        <v>28/Ara/2026-01/Oca/2027</v>
      </c>
      <c r="H25" s="17" t="str">
        <f>sb!C24</f>
        <v>SB.4.3.5. Yaşadığı yer ve çevresindeki yer şekilleri ve nüfus özellikleri hakkında çıkarımlarda bulunur.</v>
      </c>
      <c r="I25" s="17" t="str">
        <f>sb!D24</f>
        <v>SB.4.3.5. Yaşadığı yer ve çevresindeki yer şekilleri ve nüfus özellikleri hakkında çıkarımlarda bulunur.</v>
      </c>
      <c r="J25" s="17" t="str">
        <f>sb!E24</f>
        <v>SB.4.3.5. Yaşadığı yer ve çevresindeki yer şekilleri ve nüfus özellikleri hakkında çıkarımlarda bulunur.</v>
      </c>
      <c r="K25" s="30" t="str">
        <f t="shared" si="0"/>
        <v>28/Ara/2026-01/Oca/2027</v>
      </c>
      <c r="L25" s="19" t="str">
        <f>tr!C24</f>
        <v>Gümüşhane
 T.4.3.4. Metinleri türün özelliklerine uygun biçimde okur.</v>
      </c>
      <c r="M25" s="19" t="str">
        <f>tr!D24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</v>
      </c>
      <c r="N25" s="19" t="str">
        <f>tr!E24</f>
        <v xml:space="preserve">T.4.3.18. Okuduğu metinle ilgili soruları cevaplar.                                                T.4.3.19. Metinle ilgili sorular sorar.                                                                                                                                                                   </v>
      </c>
      <c r="O25" s="19" t="str">
        <f>tr!F24</f>
        <v xml:space="preserve">T.4.3.15. Okuduklarını ana hatlarıyla anlatır.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25" s="19" t="str">
        <f>tr!G24</f>
        <v xml:space="preserve">T.4.3.10. Okuduğu metindeki gerçek, mecaz ve terim anlamlı sözcükleri belirler.                                                                                                                                                                                                              </v>
      </c>
      <c r="Q25" s="19" t="str">
        <f>tr!H24</f>
        <v xml:space="preserve">T.4.4.18. Yazılarında bağlaçları kuralına uygun kullanır.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25" s="19" t="str">
        <f>tr!I24</f>
        <v xml:space="preserve">T.4.4.4. Bilgilendirici metin yazar.                                        </v>
      </c>
      <c r="S25" s="19" t="str">
        <f>tr!J24</f>
        <v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25" s="30" t="str">
        <f t="shared" si="1"/>
        <v>28/Ara/2026-01/Oca/2027</v>
      </c>
      <c r="U25" s="31" t="str">
        <f>mz!C24</f>
        <v>Mü.4.B.4. Öğrendiği seslerin temel özelliklerini ayırt eder.</v>
      </c>
      <c r="V25" s="91" t="s">
        <v>107</v>
      </c>
      <c r="W25" s="90" t="str">
        <f>tg!C24</f>
        <v>Neler öğrendik?</v>
      </c>
      <c r="X25" s="30" t="str">
        <f t="shared" si="2"/>
        <v>28/Ara/2026-01/Oca/2027</v>
      </c>
      <c r="Y25" s="66" t="str">
        <f>gs!C24</f>
        <v>G.4.3.3. Estetik tercihlerin kişilere göre nasıl değiştiğini ifade eder.</v>
      </c>
      <c r="Z25" s="66"/>
      <c r="AA25" s="30" t="str">
        <f t="shared" si="3"/>
        <v>28/Ara/2026-01/Oca/2027</v>
      </c>
      <c r="AB25" s="64"/>
      <c r="AC25" s="64"/>
      <c r="AD25" s="30" t="str">
        <f t="shared" si="4"/>
        <v>28/Ara/2026-01/Oca/2027</v>
      </c>
      <c r="AE25" s="27" t="str">
        <f>fb!C24</f>
        <v>4.4.1.1. Beş duyu organını kullanarak maddeyi niteleyen temel özellikleri açıklar.</v>
      </c>
      <c r="AF25" s="27" t="str">
        <f>fb!D24</f>
        <v>4.4.1.1. Beş duyu organını kullanarak maddeyi niteleyen temel özellikleri açıklar.</v>
      </c>
      <c r="AG25" s="27" t="str">
        <f>fb!E24</f>
        <v>4.4.1.1. Beş duyu organını kullanarak maddeyi niteleyen temel özellikleri açıklar.</v>
      </c>
      <c r="AH25" s="30" t="str">
        <f t="shared" si="6"/>
        <v>28/Ara/2026-01/Oca/2027</v>
      </c>
      <c r="AI25" s="28"/>
      <c r="AJ25" s="28"/>
      <c r="AK25" s="58" t="str">
        <f t="shared" si="7"/>
        <v>28/Ara/2026-01/Oca/2027</v>
      </c>
      <c r="AL25" s="58" t="str">
        <f t="shared" si="8"/>
        <v>28/Ara/2026-01/Oca/2027</v>
      </c>
      <c r="AM25" s="65">
        <f>ing!C24</f>
        <v>0</v>
      </c>
      <c r="AN25" s="65">
        <f>ing!D24</f>
        <v>0</v>
      </c>
    </row>
    <row r="26" spans="1:40" ht="33.6">
      <c r="A26" s="30" t="str">
        <f>trhg!H26</f>
        <v>04/Oca/2027-08/Oca/2027</v>
      </c>
      <c r="B26" s="26" t="str">
        <f>mtm!C25</f>
        <v xml:space="preserve">M.4.1.5.5. Çarpma ve bölme arasındaki ilişkiyi fark eder. </v>
      </c>
      <c r="C26" s="26" t="str">
        <f>mtm!D25</f>
        <v xml:space="preserve">M.4.1.5.5. Çarpma ve bölme arasındaki ilişkiyi fark eder. </v>
      </c>
      <c r="D26" s="26" t="str">
        <f>mtm!E25</f>
        <v xml:space="preserve">M.4.1.5.5. Çarpma ve bölme arasındaki ilişkiyi fark eder. </v>
      </c>
      <c r="E26" s="26" t="str">
        <f>mtm!F25</f>
        <v xml:space="preserve">M.4.1.5.6. Doğal sayılarla en az bir bölme işlemi gerektiren problemleri çözer. </v>
      </c>
      <c r="F26" s="26" t="str">
        <f>mtm!G25</f>
        <v xml:space="preserve">M.4.1.5.6. Doğal sayılarla en az bir bölme işlemi gerektiren problemleri çözer. </v>
      </c>
      <c r="G26" s="30" t="str">
        <f t="shared" si="5"/>
        <v>04/Oca/2027-08/Oca/2027</v>
      </c>
      <c r="H26" s="17" t="str">
        <f>sb!C25</f>
        <v>SB.4.3.6. Afet öncesi, sırası ve sonrasına yönelik gerekli hazırlıkları yapar</v>
      </c>
      <c r="I26" s="17" t="str">
        <f>sb!D25</f>
        <v>SB.4.3.6. Afet öncesi, sırası ve sonrasına yönelik gerekli hazırlıkları yapar</v>
      </c>
      <c r="J26" s="17" t="str">
        <f>sb!E25</f>
        <v>SB.4.3.6. Afet öncesi, sırası ve sonrasına yönelik gerekli hazırlıkları yapar</v>
      </c>
      <c r="K26" s="30" t="str">
        <f t="shared" si="0"/>
        <v>04/Oca/2027-08/Oca/2027</v>
      </c>
      <c r="L26" s="19" t="str">
        <f>tr!C25</f>
        <v>Bayram Sabahı                                                                                  T.4.3.6 Okuma stratejilerini uygular.</v>
      </c>
      <c r="M26" s="19" t="str">
        <f>tr!D25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</v>
      </c>
      <c r="N26" s="19" t="str">
        <f>tr!E25</f>
        <v xml:space="preserve">T.4.3.18. Okuduğu metinle ilgili soruları cevaplar.                                                T.4.3.19. Metinle ilgili sorular sorar.                                                                                                                                                         </v>
      </c>
      <c r="O26" s="19" t="str">
        <f>tr!F25</f>
        <v xml:space="preserve">T.4.3.16. Okuduğu metnin konusunu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26" s="19" t="str">
        <f>tr!G25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</v>
      </c>
      <c r="Q26" s="19" t="str">
        <f>tr!H25</f>
        <v xml:space="preserve">T.4.3.36. Bilgi kaynaklarının güvenilirliğini sorgular.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26" s="19" t="str">
        <f>tr!I25</f>
        <v>T.4.2.3. Hazırlıklı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S.110 7.ETK.</v>
      </c>
      <c r="S26" s="19" t="str">
        <f>tr!J25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26" s="30" t="str">
        <f t="shared" si="1"/>
        <v>04/Oca/2027-08/Oca/2027</v>
      </c>
      <c r="U26" s="31" t="str">
        <f>mz!C25</f>
        <v>Mü.4.B.4. Öğrendiği seslerin temel özelliklerini ayırt eder.</v>
      </c>
      <c r="V26" s="91" t="s">
        <v>108</v>
      </c>
      <c r="W26" s="90" t="str">
        <f>tg!C25</f>
        <v>4.1.10. Trafikte toplu taşıma araçlarını kullanmanın önemini kavrar.</v>
      </c>
      <c r="X26" s="30" t="str">
        <f t="shared" si="2"/>
        <v>04/Oca/2027-08/Oca/2027</v>
      </c>
      <c r="Y26" s="66" t="str">
        <f>gs!C25</f>
        <v>G.4.3.4. Görsel sanat alanındaki etik kurallara uyar.</v>
      </c>
      <c r="Z26" s="66"/>
      <c r="AA26" s="30" t="str">
        <f t="shared" si="3"/>
        <v>04/Oca/2027-08/Oca/2027</v>
      </c>
      <c r="AB26" s="64"/>
      <c r="AC26" s="64"/>
      <c r="AD26" s="30" t="str">
        <f t="shared" si="4"/>
        <v>04/Oca/2027-08/Oca/2027</v>
      </c>
      <c r="AE26" s="27" t="str">
        <f>fb!C25</f>
        <v>4.4.2.1. Farklı maddelerin kütle ve hacimlerini ölçerek karşılaştırır</v>
      </c>
      <c r="AF26" s="27" t="str">
        <f>fb!D25</f>
        <v>4.4.2.1. Farklı maddelerin kütle ve hacimlerini ölçerek karşılaştırır</v>
      </c>
      <c r="AG26" s="27" t="str">
        <f>fb!E25</f>
        <v>4.4.2.2. Ölçülebilir özelliklerini kullanarak maddeyi tanımlar.</v>
      </c>
      <c r="AH26" s="30" t="str">
        <f t="shared" si="6"/>
        <v>04/Oca/2027-08/Oca/2027</v>
      </c>
      <c r="AI26" s="28"/>
      <c r="AJ26" s="28"/>
      <c r="AK26" s="58" t="str">
        <f t="shared" si="7"/>
        <v>04/Oca/2027-08/Oca/2027</v>
      </c>
      <c r="AL26" s="58" t="str">
        <f t="shared" si="8"/>
        <v>04/Oca/2027-08/Oca/2027</v>
      </c>
      <c r="AM26" s="65">
        <f>ing!C25</f>
        <v>0</v>
      </c>
      <c r="AN26" s="65">
        <f>ing!D25</f>
        <v>0</v>
      </c>
    </row>
    <row r="27" spans="1:40" ht="50.4">
      <c r="A27" s="30" t="str">
        <f>trhg!H27</f>
        <v>11/Oca/2027-15/Oca/2027</v>
      </c>
      <c r="B27" s="26" t="str">
        <f>mtm!C26</f>
        <v>M.4.1.5.7. Aralarında eşitlik durumu olan iki matematiksel ifadeden birinde verilmeyen değeri belirler ve eşitliğin sağlandığını açıklar.</v>
      </c>
      <c r="C27" s="26" t="str">
        <f>mtm!D26</f>
        <v>M.4.1.5.7. Aralarında eşitlik durumu olan iki matematiksel ifadeden birinde verilmeyen değeri belirler ve eşitliğin sağlandığını açıklar.</v>
      </c>
      <c r="D27" s="26" t="str">
        <f>mtm!E26</f>
        <v xml:space="preserve">M.4.1.5.8. Aralarında eşitlik durumu olmayan iki matematiksel ifadenin eşit olması için yapılması gereken işlemleri açıklar. </v>
      </c>
      <c r="E27" s="26" t="str">
        <f>mtm!F26</f>
        <v>M.4.1.6.1. Basit, bileşik ve tam sayılı kesri tanır ve modellerle gösterir.</v>
      </c>
      <c r="F27" s="26" t="str">
        <f>mtm!G26</f>
        <v>M.4.1.6.1. Basit, bileşik ve tam sayılı kesri tanır ve modellerle gösterir.</v>
      </c>
      <c r="G27" s="30" t="str">
        <f t="shared" si="5"/>
        <v>11/Oca/2027-15/Oca/2027</v>
      </c>
      <c r="H27" s="17" t="str">
        <f>sb!C26</f>
        <v>SB.4.3.6. Afet öncesi, sırası ve sonrasına yönelik gerekli hazırlıkları yapar</v>
      </c>
      <c r="I27" s="17" t="str">
        <f>sb!D26</f>
        <v>SB.4.3.6. Afet öncesi, sırası ve sonrasına yönelik gerekli hazırlıkları yapar</v>
      </c>
      <c r="J27" s="17" t="str">
        <f>sb!E26</f>
        <v>SB.4.3.6. Afet öncesi, sırası ve sonrasına yönelik gerekli hazırlıkları yapar</v>
      </c>
      <c r="K27" s="30" t="str">
        <f t="shared" si="0"/>
        <v>11/Oca/2027-15/Oca/2027</v>
      </c>
      <c r="L27" s="19" t="str">
        <f>tr!C28</f>
        <v>Martı Jonathan Lıvıngston         T.4.3.6 Okuma stratejilerini uygular..</v>
      </c>
      <c r="M27" s="19" t="str">
        <f>tr!D28</f>
        <v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         S.85 3.ETK.</v>
      </c>
      <c r="N27" s="19" t="str">
        <f>tr!E28</f>
        <v xml:space="preserve">T.4.1.3. Dinlediği/izlediği metni ana hatlarıyla anlatır.                                                                                                                                                                                                                                                        </v>
      </c>
      <c r="O27" s="19" t="str">
        <f>tr!F28</f>
        <v xml:space="preserve">T.4.1.7. Dinlediklerine/izlediklerine yönelik sorulara cevap verir.                                               T.4.3.17. Metnin ana fikri/ana duygusunu belirler.                                                       </v>
      </c>
      <c r="P27" s="19" t="str">
        <f>tr!G28</f>
        <v xml:space="preserve"> T.4.3.17. Metnin ana fikri/ana duygusunu belirler.                                                      </v>
      </c>
      <c r="Q27" s="19" t="str">
        <f>tr!H28</f>
        <v xml:space="preserve">T.4.1.9. Dinledikleriyle/izledikleriyle ilgili görüşlerini ifade eder.                                                                                                                                                                                                                                                      </v>
      </c>
      <c r="R27" s="19" t="str">
        <f>tr!I28</f>
        <v xml:space="preserve">T.4.2.3. Hazırlıklı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27" s="19" t="str">
        <f>tr!J28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27" s="30" t="str">
        <f t="shared" si="1"/>
        <v>11/Oca/2027-15/Oca/2027</v>
      </c>
      <c r="U27" s="31" t="str">
        <f>mz!C26</f>
        <v>Mü.4.B.4. Öğrendiği seslerin temel özelliklerini ayırt eder.</v>
      </c>
      <c r="V27" s="91" t="s">
        <v>109</v>
      </c>
      <c r="W27" s="90" t="str">
        <f>tg!C26</f>
        <v>4.1.11. Taşıtlara binerken, taşıtlardan inerken ve taşıtlarda yolculuk ederken kurallara uyar.</v>
      </c>
      <c r="X27" s="30" t="str">
        <f t="shared" si="2"/>
        <v>11/Oca/2027-15/Oca/2027</v>
      </c>
      <c r="Y27" s="66" t="str">
        <f>gs!C26</f>
        <v>G.4.1.1. Görsel sanat çalışmasını oluştururken biçimlendirme basamaklarını kullanır.</v>
      </c>
      <c r="Z27" s="66"/>
      <c r="AA27" s="30" t="str">
        <f t="shared" si="3"/>
        <v>11/Oca/2027-15/Oca/2027</v>
      </c>
      <c r="AB27" s="64"/>
      <c r="AC27" s="64"/>
      <c r="AD27" s="30" t="str">
        <f t="shared" si="4"/>
        <v>11/Oca/2027-15/Oca/2027</v>
      </c>
      <c r="AE27" s="27" t="str">
        <f>fb!C26</f>
        <v>F.4.4.3.1. Maddelerin hâllerine ait temel özellikleri karşılaştırır</v>
      </c>
      <c r="AF27" s="27" t="str">
        <f>fb!D26</f>
        <v>F.4.4.3.1. Maddelerin hâllerine ait temel özellikleri karşılaştırır</v>
      </c>
      <c r="AG27" s="27" t="str">
        <f>fb!E26</f>
        <v>F.4.4.3.1. Maddelerin hâllerine ait temel özellikleri karşılaştırır</v>
      </c>
      <c r="AH27" s="30" t="str">
        <f t="shared" si="6"/>
        <v>11/Oca/2027-15/Oca/2027</v>
      </c>
      <c r="AI27" s="28"/>
      <c r="AJ27" s="28"/>
      <c r="AK27" s="58" t="str">
        <f t="shared" si="7"/>
        <v>11/Oca/2027-15/Oca/2027</v>
      </c>
      <c r="AL27" s="58" t="str">
        <f t="shared" si="8"/>
        <v>11/Oca/2027-15/Oca/2027</v>
      </c>
      <c r="AM27" s="65">
        <f>ing!C26</f>
        <v>0</v>
      </c>
      <c r="AN27" s="65">
        <f>ing!D26</f>
        <v>0</v>
      </c>
    </row>
    <row r="28" spans="1:40" ht="33.6">
      <c r="A28" s="30" t="str">
        <f>trhg!H28</f>
        <v>18/Oca/2027-22/Oca/2027</v>
      </c>
      <c r="B28" s="26" t="str">
        <f>mtm!C27</f>
        <v>ETKİNLİK HAFTASI</v>
      </c>
      <c r="C28" s="26" t="str">
        <f>mtm!D27</f>
        <v>ETKİNLİK HAFTASI</v>
      </c>
      <c r="D28" s="26" t="str">
        <f>mtm!E27</f>
        <v>ETKİNLİK HAFTASI</v>
      </c>
      <c r="E28" s="26" t="str">
        <f>mtm!F27</f>
        <v>ETKİNLİK HAFTASI</v>
      </c>
      <c r="F28" s="26" t="str">
        <f>mtm!G27</f>
        <v>ETKİNLİK HAFTASI</v>
      </c>
      <c r="G28" s="30" t="str">
        <f t="shared" si="5"/>
        <v>18/Oca/2027-22/Oca/2027</v>
      </c>
      <c r="H28" s="17" t="str">
        <f>sb!C27</f>
        <v>ETKİNLİK HAFTASI</v>
      </c>
      <c r="I28" s="17" t="str">
        <f>sb!D27</f>
        <v>ETKİNLİK HAFTASI</v>
      </c>
      <c r="J28" s="17" t="str">
        <f>sb!E27</f>
        <v>ETKİNLİK HAFTASI</v>
      </c>
      <c r="K28" s="30" t="str">
        <f t="shared" si="0"/>
        <v>18/Oca/2027-22/Oca/2027</v>
      </c>
      <c r="L28" s="19" t="str">
        <f>tr!C27</f>
        <v>ETKİNLİK HAFTASI</v>
      </c>
      <c r="M28" s="19" t="str">
        <f>tr!D27</f>
        <v>ETKİNLİK HAFTASI</v>
      </c>
      <c r="N28" s="19" t="str">
        <f>tr!E27</f>
        <v>ETKİNLİK HAFTASI</v>
      </c>
      <c r="O28" s="19" t="str">
        <f>tr!F27</f>
        <v>ETKİNLİK HAFTASI</v>
      </c>
      <c r="P28" s="19" t="str">
        <f>tr!G27</f>
        <v>ETKİNLİK HAFTASI</v>
      </c>
      <c r="Q28" s="19" t="str">
        <f>tr!H27</f>
        <v>ETKİNLİK HAFTASI</v>
      </c>
      <c r="R28" s="19" t="str">
        <f>tr!I27</f>
        <v>ETKİNLİK HAFTASI</v>
      </c>
      <c r="S28" s="19" t="str">
        <f>tr!J27</f>
        <v>ETKİNLİK HAFTASI</v>
      </c>
      <c r="T28" s="30" t="str">
        <f t="shared" si="1"/>
        <v>18/Oca/2027-22/Oca/2027</v>
      </c>
      <c r="U28" s="31" t="str">
        <f>mz!C28</f>
        <v>Mü.4.B.2. Müzikteki ses yüksekliklerini grafikle gösterir.</v>
      </c>
      <c r="V28" s="91" t="s">
        <v>110</v>
      </c>
      <c r="W28" s="90" t="str">
        <f>tg!C27</f>
        <v>4.1.11. Taşıtlara binerken, taşıtlardan inerken ve taşıtlarda yolculuk ederken kurallara uyar.</v>
      </c>
      <c r="X28" s="30" t="str">
        <f t="shared" si="2"/>
        <v>18/Oca/2027-22/Oca/2027</v>
      </c>
      <c r="Y28" s="66" t="str">
        <f>gs!C27</f>
        <v>ETKİNLİK HAFTASI</v>
      </c>
      <c r="Z28" s="66"/>
      <c r="AA28" s="30" t="str">
        <f t="shared" si="3"/>
        <v>18/Oca/2027-22/Oca/2027</v>
      </c>
      <c r="AB28" s="64"/>
      <c r="AC28" s="64"/>
      <c r="AD28" s="30" t="str">
        <f t="shared" si="4"/>
        <v>18/Oca/2027-22/Oca/2027</v>
      </c>
      <c r="AE28" s="27" t="str">
        <f>fb!C27</f>
        <v>4.4.3.2. Aynı maddenin farklı hâllerine örnekler verir.</v>
      </c>
      <c r="AF28" s="27" t="str">
        <f>fb!D27</f>
        <v>4.4.3.2. Aynı maddenin farklı hâllerine örnekler verir.</v>
      </c>
      <c r="AG28" s="27" t="str">
        <f>fb!E27</f>
        <v>4.4.4.1. Maddelerin ısınıp soğumasına yönelik deneyler tasarlar.</v>
      </c>
      <c r="AH28" s="30" t="str">
        <f>G28</f>
        <v>18/Oca/2027-22/Oca/2027</v>
      </c>
      <c r="AI28" s="28"/>
      <c r="AJ28" s="28"/>
      <c r="AK28" s="58" t="str">
        <f>G28</f>
        <v>18/Oca/2027-22/Oca/2027</v>
      </c>
      <c r="AL28" s="58" t="str">
        <f>G28</f>
        <v>18/Oca/2027-22/Oca/2027</v>
      </c>
      <c r="AM28" s="65" t="str">
        <f>ing!C27</f>
        <v>ETKİNLİK HAFTASI</v>
      </c>
      <c r="AN28" s="65" t="str">
        <f>ing!D27</f>
        <v>ETKİNLİK HAFTASI</v>
      </c>
    </row>
    <row r="29" spans="1:40" ht="75.599999999999994">
      <c r="A29" s="30" t="str">
        <f>trhg!H29</f>
        <v>08/Şub/2027-12/Şub/2027</v>
      </c>
      <c r="B29" s="26" t="str">
        <f>mtm!C28</f>
        <v>M.4.1.6.1. Basit, bileşik ve tam sayılı kesri tanır ve modellerle gösterir.</v>
      </c>
      <c r="C29" s="26" t="str">
        <f>mtm!D28</f>
        <v>M.4.1.6.1. Basit, bileşik ve tam sayılı kesri tanır ve modellerle gösterir.</v>
      </c>
      <c r="D29" s="26" t="str">
        <f>mtm!E28</f>
        <v>M.4.1.6.1. Basit, bileşik ve tam sayılı kesri tanır ve modellerle gösterir.</v>
      </c>
      <c r="E29" s="26" t="str">
        <f>mtm!F28</f>
        <v>M.4.1.6.1. Basit, bileşik ve tam sayılı kesri tanır ve modellerle gösterir.</v>
      </c>
      <c r="F29" s="26" t="str">
        <f>mtm!G28</f>
        <v>M.4.1.6.1. Basit, bileşik ve tam sayılı kesri tanır ve modellerle gösterir.</v>
      </c>
      <c r="G29" s="30" t="str">
        <f t="shared" si="5"/>
        <v>08/Şub/2027-12/Şub/2027</v>
      </c>
      <c r="H29" s="17" t="str">
        <f>sb!C28</f>
        <v>4.4.1. Çevresindeki teknolojik ürünleri, kullanım alanlarına göre sınıflandırır.</v>
      </c>
      <c r="I29" s="17" t="str">
        <f>sb!D28</f>
        <v>4.4.1. Çevresindeki teknolojik ürünleri, kullanım alanlarına göre sınıflandırır.</v>
      </c>
      <c r="J29" s="17" t="str">
        <f>sb!E28</f>
        <v>4.4.1. Çevresindeki teknolojik ürünleri, kullanım alanlarına göre sınıflandırır.</v>
      </c>
      <c r="K29" s="30" t="str">
        <f t="shared" si="0"/>
        <v>08/Şub/2027-12/Şub/2027</v>
      </c>
      <c r="L29" s="19" t="str">
        <f>tr!C26</f>
        <v xml:space="preserve"> Sadece Milli Şair Mi(Dinleme Metni)
Evliya Çelebi( Serbest Okuma Metni)    T.4.1.12. Dinleme stratejilerini uygular. 
</v>
      </c>
      <c r="M29" s="19" t="str">
        <f>tr!D26</f>
        <v xml:space="preserve">T.4.3.15. Okuduklarını ana hatlarıyla anlatır.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N29" s="19" t="str">
        <f>tr!E26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</v>
      </c>
      <c r="O29" s="19" t="str">
        <f>tr!F26</f>
        <v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T.4.3.17. Metnin ana fikri/ana duygusunu belirler.                                                       </v>
      </c>
      <c r="P29" s="19" t="str">
        <f>tr!G26</f>
        <v xml:space="preserve">T.4.1.8. Dinlediklerine/izlediklerine farklı başlıklar önerir.T.4.1.11. Dinlediklerinin/izlediklerinin içeriğini değerlendirir.                                                                                                                                                 </v>
      </c>
      <c r="Q29" s="19" t="str">
        <f>tr!H26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</v>
      </c>
      <c r="R29" s="19" t="str">
        <f>tr!I26</f>
        <v xml:space="preserve">ETK.  T.4.4.21. Yazma stratejilerini uygular. </v>
      </c>
      <c r="S29" s="19" t="str">
        <f>tr!J26</f>
        <v xml:space="preserve">Evliya Çelebi( Serbest Okuma Metni) </v>
      </c>
      <c r="T29" s="30" t="str">
        <f t="shared" si="1"/>
        <v>08/Şub/2027-12/Şub/2027</v>
      </c>
      <c r="U29" s="31" t="str">
        <f>mz!C29</f>
        <v>Mü.4.B.2. Müzikteki ses yüksekliklerini grafikle gösterir.</v>
      </c>
      <c r="V29" s="91" t="s">
        <v>111</v>
      </c>
      <c r="W29" s="90" t="str">
        <f>tg!C28</f>
        <v>4.1.12. Trafikte karşılaşılabilecek tehlikelere örnekler verir.</v>
      </c>
      <c r="X29" s="30" t="str">
        <f t="shared" si="2"/>
        <v>08/Şub/2027-12/Şub/2027</v>
      </c>
      <c r="Y29" s="66" t="str">
        <f>gs!C28</f>
        <v>G.4.1.3. Görsel sanat çalışmasında kompozisyon birliğini oluşturmak için seçimler yapar.</v>
      </c>
      <c r="Z29" s="66"/>
      <c r="AA29" s="30" t="str">
        <f t="shared" si="3"/>
        <v>08/Şub/2027-12/Şub/2027</v>
      </c>
      <c r="AB29" s="64"/>
      <c r="AC29" s="64"/>
      <c r="AD29" s="30" t="str">
        <f t="shared" si="4"/>
        <v>08/Şub/2027-12/Şub/2027</v>
      </c>
      <c r="AE29" s="27" t="str">
        <f>fb!C28</f>
        <v>4.4.4.1. Maddelerin ısınıp soğumasına yönelik deneyler tasarlar</v>
      </c>
      <c r="AF29" s="27" t="str">
        <f>fb!D28</f>
        <v>4.4.4.2. Maddelerin ısı etkisiyle hâl değiştirebileceğine yönelik deney tasarlar.</v>
      </c>
      <c r="AG29" s="27" t="str">
        <f>fb!E28</f>
        <v>4.4.4.2. Maddelerin ısı etkisiyle hâl değiştirebileceğine yönelik deney tasarlar.</v>
      </c>
      <c r="AH29" s="30" t="str">
        <f>G29</f>
        <v>08/Şub/2027-12/Şub/2027</v>
      </c>
      <c r="AI29" s="28"/>
      <c r="AJ29" s="28"/>
      <c r="AK29" s="58" t="str">
        <f>G29</f>
        <v>08/Şub/2027-12/Şub/2027</v>
      </c>
      <c r="AL29" s="58" t="str">
        <f>G29</f>
        <v>08/Şub/2027-12/Şub/2027</v>
      </c>
      <c r="AM29" s="65">
        <f>ing!C28</f>
        <v>0</v>
      </c>
      <c r="AN29" s="65">
        <f>ing!D28</f>
        <v>0</v>
      </c>
    </row>
    <row r="30" spans="1:40" ht="50.4">
      <c r="A30" s="30" t="str">
        <f>trhg!H30</f>
        <v>15/Şub/2027-19/Şub/2027</v>
      </c>
      <c r="B30" s="26" t="str">
        <f>mtm!C29</f>
        <v xml:space="preserve">M.4.1.6.2. Birim kesirleri karşılaştırır ve sıralar. </v>
      </c>
      <c r="C30" s="26" t="str">
        <f>mtm!D29</f>
        <v xml:space="preserve">M.4.1.6.3. Birçokluğun belirtilen bir basit kesir kadarını belirler. </v>
      </c>
      <c r="D30" s="26" t="str">
        <f>mtm!E29</f>
        <v xml:space="preserve">M.4.1.6.3. Birçokluğun belirtilen bir basit kesir kadarını belirler. </v>
      </c>
      <c r="E30" s="26" t="str">
        <f>mtm!G31</f>
        <v>M.4.3.4.2. Zaman ölçme birimlerinin kullanıldığı problemleri çözer.</v>
      </c>
      <c r="F30" s="26" t="str">
        <f>mtm!G29</f>
        <v>M.4.1.7.1. Paydaları eşit kesirlerle toplama ve çıkarma işlemi yapar.</v>
      </c>
      <c r="G30" s="30" t="str">
        <f t="shared" si="5"/>
        <v>15/Şub/2027-19/Şub/2027</v>
      </c>
      <c r="H30" s="17" t="str">
        <f>sb!C29</f>
        <v>4.4.3. Teknolojik ürünlerin geçmişteki ve bugünkü kullanımlarını karşılaştırır.</v>
      </c>
      <c r="I30" s="17" t="str">
        <f>sb!D29</f>
        <v>4.4.3. Teknolojik ürünlerin geçmişteki ve bugünkü kullanımlarını karşılaştırır.</v>
      </c>
      <c r="J30" s="17" t="str">
        <f>sb!E29</f>
        <v>4.4.3. Teknolojik ürünlerin geçmişteki ve bugünkü kullanımlarını karşılaştırır.</v>
      </c>
      <c r="K30" s="30" t="str">
        <f t="shared" si="0"/>
        <v>15/Şub/2027-19/Şub/2027</v>
      </c>
      <c r="L30" s="19" t="str">
        <f>tr!C29</f>
        <v>Plastiğin Yolculuğu              T.4.3.14. Görsellerden ve başlıktan hareketle okuyacağı metnin konusunu tahmin eder.</v>
      </c>
      <c r="M30" s="19" t="str">
        <f>tr!D29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</v>
      </c>
      <c r="N30" s="19" t="str">
        <f>tr!E29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30" s="19" t="str">
        <f>tr!F29</f>
        <v xml:space="preserve">Metindeki renkli, altı çizili, koyu ifadelerin önemli noktaları vurguladığını kavrar                                                                                                                                                                                                                       </v>
      </c>
      <c r="P30" s="19" t="str">
        <f>tr!G29</f>
        <v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Q30" s="19" t="str">
        <f>tr!H29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</v>
      </c>
      <c r="R30" s="19" t="str">
        <f>tr!I29</f>
        <v xml:space="preserve">T.4.3.13. Görsellerle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30" s="19" t="str">
        <f>tr!J29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30" s="30" t="str">
        <f t="shared" si="1"/>
        <v>15/Şub/2027-19/Şub/2027</v>
      </c>
      <c r="U30" s="31" t="str">
        <f>mz!C30</f>
        <v>Mü.4.B.5. Dinlediği müziklerdeki gürlük değişikliklerini fark eder.kullanarak ayırt eder.</v>
      </c>
      <c r="V30" s="91" t="s">
        <v>112</v>
      </c>
      <c r="W30" s="90" t="str">
        <f>tg!C29</f>
        <v>4.1.13. Trafikte karşılaşılabileceği tehlikelere karşı alınması gereken önlemleri nedenleriyle açıklar.</v>
      </c>
      <c r="X30" s="30" t="str">
        <f t="shared" si="2"/>
        <v>15/Şub/2027-19/Şub/2027</v>
      </c>
      <c r="Y30" s="66" t="str">
        <f>gs!C29</f>
        <v>G.4.1.4. İki boyutlu yüzey üzerinde derinlik etkisi oluşturur.</v>
      </c>
      <c r="Z30" s="66"/>
      <c r="AA30" s="30" t="str">
        <f t="shared" si="3"/>
        <v>15/Şub/2027-19/Şub/2027</v>
      </c>
      <c r="AB30" s="64"/>
      <c r="AC30" s="64"/>
      <c r="AD30" s="30" t="str">
        <f t="shared" si="4"/>
        <v>15/Şub/2027-19/Şub/2027</v>
      </c>
      <c r="AE30" s="27" t="str">
        <f>fb!C29</f>
        <v>4.4.5.1. Günlük yaşamında sıklıkla kullandığı maddeleri saf madde ve karışım şeklinde sınıflandırarak aralarındaki farkları açıklar.</v>
      </c>
      <c r="AF30" s="27" t="str">
        <f>fb!D29</f>
        <v>4.4.5.1. Günlük yaşamında sıklıkla kullandığı maddeleri saf madde ve karışım şeklinde sınıflandırarak aralarındaki farkları açıklar.</v>
      </c>
      <c r="AG30" s="27" t="str">
        <f>fb!E29</f>
        <v>4.4.5.2. Günlük yaşamda karşılaştığı karışımların ayrılmasında kullanılabilecek yöntemlerden uygun olanı seçer.</v>
      </c>
      <c r="AH30" s="30" t="str">
        <f t="shared" ref="AH30:AH45" si="9">G30</f>
        <v>15/Şub/2027-19/Şub/2027</v>
      </c>
      <c r="AI30" s="28"/>
      <c r="AJ30" s="28"/>
      <c r="AK30" s="58" t="str">
        <f t="shared" ref="AK30:AK45" si="10">G30</f>
        <v>15/Şub/2027-19/Şub/2027</v>
      </c>
      <c r="AL30" s="58" t="str">
        <f t="shared" ref="AL30:AL45" si="11">AH30</f>
        <v>15/Şub/2027-19/Şub/2027</v>
      </c>
      <c r="AM30" s="65">
        <f>ing!C29</f>
        <v>0</v>
      </c>
      <c r="AN30" s="65">
        <f>ing!D29</f>
        <v>0</v>
      </c>
    </row>
    <row r="31" spans="1:40" ht="50.4">
      <c r="A31" s="30" t="str">
        <f>trhg!H31</f>
        <v>22/Şub/2027-26/Şub/2027</v>
      </c>
      <c r="B31" s="26" t="str">
        <f>mtm!C30</f>
        <v>M.4.1.7.1. Paydaları eşit kesirlerle toplama ve çıkarma işlemi yapar.</v>
      </c>
      <c r="C31" s="26" t="str">
        <f>mtm!D30</f>
        <v>M.4.1.7.1. Paydaları eşit kesirlerle toplama ve çıkarma işlemi yapar.</v>
      </c>
      <c r="D31" s="26" t="str">
        <f>mtm!E30</f>
        <v>M.4.1.7.1. Paydaları eşit kesirlerle toplama ve çıkarma işlemi yapar.</v>
      </c>
      <c r="E31" s="26" t="str">
        <f>mtm!F30</f>
        <v>M.4.1.7.2. Kesirlerle toplama ve çıkarma işlemlerini gerektiren problemleri çözer.</v>
      </c>
      <c r="F31" s="26" t="str">
        <f>mtm!G30</f>
        <v>M.4.1.7.2. Kesirlerle toplama ve çıkarma işlemlerini gerektiren problemleri çözer.</v>
      </c>
      <c r="G31" s="30" t="str">
        <f t="shared" si="5"/>
        <v>22/Şub/2027-26/Şub/2027</v>
      </c>
      <c r="H31" s="17" t="str">
        <f>sb!C30</f>
        <v>4.4.2. Kullandığı teknolojik ürünlerin mucitlerini ve bu ürünlerin zaman içerisindeki gelişimini araştırır.</v>
      </c>
      <c r="I31" s="17" t="str">
        <f>sb!D30</f>
        <v>4.4.2. Kullandığı teknolojik ürünlerin mucitlerini ve bu ürünlerin zaman içerisindeki gelişimini araştırır.</v>
      </c>
      <c r="J31" s="17" t="str">
        <f>sb!E30</f>
        <v>4.4.2. Kullandığı teknolojik ürünlerin mucitlerini ve bu ürünlerin zaman içerisindeki gelişimini araştırır.</v>
      </c>
      <c r="K31" s="30" t="str">
        <f t="shared" si="0"/>
        <v>22/Şub/2027-26/Şub/2027</v>
      </c>
      <c r="L31" s="19" t="str">
        <f>tr!C30</f>
        <v>Kır Kahvesi                                                                                                   T.4.3.1. Noktalama işaretlerine dikkat ederek sesli ve sessiz okur..</v>
      </c>
      <c r="M31" s="19" t="str">
        <f>tr!D30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</v>
      </c>
      <c r="N31" s="19" t="str">
        <f>tr!E30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31" s="19" t="str">
        <f>tr!F30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</v>
      </c>
      <c r="P31" s="19" t="str">
        <f>tr!G30</f>
        <v xml:space="preserve">Metindeki renkli, altı çizili, koyu ifadelerin önemli noktaları vurguladığını kavrar                                                                                                                                                                                                                                             </v>
      </c>
      <c r="Q31" s="19" t="str">
        <f>tr!H30</f>
        <v xml:space="preserve"> T.4.3.34. Grafik, tablo ve çizelgelerle ilgili soruları cevaplar.                                                                                                                                                                                                                                               </v>
      </c>
      <c r="R31" s="19" t="str">
        <f>tr!I30</f>
        <v xml:space="preserve">T.4.4.3. Hikâye edici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31" s="19" t="str">
        <f>tr!J30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31" s="30" t="str">
        <f t="shared" si="1"/>
        <v>22/Şub/2027-26/Şub/2027</v>
      </c>
      <c r="U31" s="31" t="str">
        <f>mz!C31</f>
        <v>Mü.4.B.5. Dinlediği müziklerdeki gürlük değişikliklerini fark eder.kullanarak ayırt eder.</v>
      </c>
      <c r="V31" s="91" t="s">
        <v>113</v>
      </c>
      <c r="W31" s="90" t="str">
        <f>tg!C30</f>
        <v>4.1.14. Taşıt trafiğinde tehlikeli hareketlerden kaçınır.</v>
      </c>
      <c r="X31" s="30" t="str">
        <f t="shared" si="2"/>
        <v>22/Şub/2027-26/Şub/2027</v>
      </c>
      <c r="Y31" s="66" t="str">
        <f>gs!C30</f>
        <v>G.4.1.5. Gözleme dayalı çizimlerinde kontur çizgisini ve gölgeleme tekniklerini kullanır.</v>
      </c>
      <c r="Z31" s="66"/>
      <c r="AA31" s="30" t="str">
        <f t="shared" si="3"/>
        <v>22/Şub/2027-26/Şub/2027</v>
      </c>
      <c r="AB31" s="64"/>
      <c r="AC31" s="64"/>
      <c r="AD31" s="30" t="str">
        <f t="shared" si="4"/>
        <v>22/Şub/2027-26/Şub/2027</v>
      </c>
      <c r="AE31" s="27" t="str">
        <f>fb!C30</f>
        <v>4.4.5.2. Günlük yaşamda karşılaştığı karışımların ayrılmasında kullanılabilecek yöntemlerden uygun olanı seçer.</v>
      </c>
      <c r="AF31" s="27" t="str">
        <f>fb!D30</f>
        <v>4.4.5.3. Karışımların ayrılmasını, ülke ekonomisine katkısı ve kaynakların etkili kullanımı bakımından tartışır</v>
      </c>
      <c r="AG31" s="27" t="str">
        <f>fb!E30</f>
        <v>4.4.5.3. Karışımların ayrılmasını, ülke ekonomisine katkısı ve kaynakların etkili kullanımı bakımından tartışır</v>
      </c>
      <c r="AH31" s="30" t="str">
        <f t="shared" si="9"/>
        <v>22/Şub/2027-26/Şub/2027</v>
      </c>
      <c r="AI31" s="28"/>
      <c r="AJ31" s="28"/>
      <c r="AK31" s="58" t="str">
        <f t="shared" si="10"/>
        <v>22/Şub/2027-26/Şub/2027</v>
      </c>
      <c r="AL31" s="58" t="str">
        <f t="shared" si="11"/>
        <v>22/Şub/2027-26/Şub/2027</v>
      </c>
      <c r="AM31" s="65">
        <f>ing!C30</f>
        <v>0</v>
      </c>
      <c r="AN31" s="65">
        <f>ing!D30</f>
        <v>0</v>
      </c>
    </row>
    <row r="32" spans="1:40" ht="50.4">
      <c r="A32" s="30" t="str">
        <f>trhg!H32</f>
        <v>01/Mar/2027-05/Mar/2027</v>
      </c>
      <c r="B32" s="26" t="str">
        <f>mtm!C31</f>
        <v>M.4.3.4.1. Zaman ölçme birimleri arasındaki ilişkiyi açıklar</v>
      </c>
      <c r="C32" s="26" t="str">
        <f>mtm!D31</f>
        <v>M.4.3.4.1. Zaman ölçme birimleri arasındaki ilişkiyi açıklar</v>
      </c>
      <c r="D32" s="26" t="str">
        <f>mtm!E31</f>
        <v>M.4.3.4.1. Zaman ölçme birimleri arasındaki ilişkiyi açıklar</v>
      </c>
      <c r="E32" s="26" t="str">
        <f>mtm!F31</f>
        <v>M.4.3.4.2. Zaman ölçme birimlerinin kullanıldığı problemleri çözer.</v>
      </c>
      <c r="F32" s="26" t="e">
        <f>mtm!#REF!</f>
        <v>#REF!</v>
      </c>
      <c r="G32" s="30" t="str">
        <f t="shared" si="5"/>
        <v>01/Mar/2027-05/Mar/2027</v>
      </c>
      <c r="H32" s="17" t="str">
        <f>sb!C31</f>
        <v>4.4.4. Çevresindeki ihtiyaçlardan yola çıkarak kendine özgü ürünler tasarlamaya yönelik fikirler geliştirir.</v>
      </c>
      <c r="I32" s="17" t="str">
        <f>sb!D31</f>
        <v>4.4.4. Çevresindeki ihtiyaçlardan yola çıkarak kendine özgü ürünler tasarlamaya yönelik fikirler geliştirir.</v>
      </c>
      <c r="J32" s="17" t="str">
        <f>sb!E31</f>
        <v>4.4.4. Çevresindeki ihtiyaçlardan yola çıkarak kendine özgü ürünler tasarlamaya yönelik fikirler geliştirir.</v>
      </c>
      <c r="K32" s="30" t="str">
        <f t="shared" si="0"/>
        <v>01/Mar/2027-05/Mar/2027</v>
      </c>
      <c r="L32" s="19" t="str">
        <f>tr!C31</f>
        <v xml:space="preserve">Kış (Dinleme Metni)
      T.4.4.5. Hayalî ögeler barındıran kısa metin yazar. 
</v>
      </c>
      <c r="M32" s="19" t="str">
        <f>tr!D31</f>
        <v xml:space="preserve">T.4.3.22. Şekil, sembol ve işaretlerin anlamlarını kavrar.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N32" s="19" t="str">
        <f>tr!E31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32" s="19" t="str">
        <f>tr!F31</f>
        <v>Dünyamıza Neler Oluyor? (Serbest Okuma Metni)</v>
      </c>
      <c r="P32" s="19" t="str">
        <f>tr!G31</f>
        <v>Dünyamıza Neler Oluyor? (Serbest Okuma Metni)</v>
      </c>
      <c r="Q32" s="19" t="str">
        <f>tr!H31</f>
        <v>TEMA DEĞERLENDİRME ÇALIŞMLARI</v>
      </c>
      <c r="R32" s="19" t="str">
        <f>tr!I31</f>
        <v>TEMA DEĞERLENDİRME ÇALIŞMLARI</v>
      </c>
      <c r="S32" s="19" t="str">
        <f>tr!J31</f>
        <v>TEMA DEĞERLENDİRME ÇALIŞMLARI</v>
      </c>
      <c r="T32" s="30" t="str">
        <f t="shared" si="1"/>
        <v>01/Mar/2027-05/Mar/2027</v>
      </c>
      <c r="U32" s="31" t="e">
        <f>mz!#REF!</f>
        <v>#REF!</v>
      </c>
      <c r="V32" s="91" t="s">
        <v>114</v>
      </c>
      <c r="W32" s="90" t="str">
        <f>tg!C31</f>
        <v>4.1.15. Trafikte sorumlu, saygılı ve sabırlı olmanın gerekliliğini sorgular.</v>
      </c>
      <c r="X32" s="30" t="str">
        <f t="shared" si="2"/>
        <v>01/Mar/2027-05/Mar/2027</v>
      </c>
      <c r="Y32" s="66" t="str">
        <f>gs!C31</f>
        <v>G.4.1.6. Farklı materyalleri kullanarak üç boyutlu çalışmalar yapar.</v>
      </c>
      <c r="Z32" s="66"/>
      <c r="AA32" s="30" t="str">
        <f t="shared" si="3"/>
        <v>01/Mar/2027-05/Mar/2027</v>
      </c>
      <c r="AB32" s="64"/>
      <c r="AC32" s="64"/>
      <c r="AD32" s="30" t="str">
        <f t="shared" si="4"/>
        <v>01/Mar/2027-05/Mar/2027</v>
      </c>
      <c r="AE32" s="27" t="str">
        <f>fb!C31</f>
        <v>4.5.1.1. Geçmişte ve günümüzde kullanılan aydınlatma araçlarını karşılaştırır</v>
      </c>
      <c r="AF32" s="27" t="str">
        <f>fb!D31</f>
        <v>4.5.1.1. Geçmişte ve günümüzde kullanılan aydınlatma araçlarını karşılaştırır</v>
      </c>
      <c r="AG32" s="27" t="str">
        <f>fb!E31</f>
        <v>4.5.1.1. Geçmişte ve günümüzde kullanılan aydınlatma araçlarını karşılaştırır</v>
      </c>
      <c r="AH32" s="30" t="str">
        <f t="shared" si="9"/>
        <v>01/Mar/2027-05/Mar/2027</v>
      </c>
      <c r="AI32" s="28"/>
      <c r="AJ32" s="28"/>
      <c r="AK32" s="58" t="str">
        <f t="shared" si="10"/>
        <v>01/Mar/2027-05/Mar/2027</v>
      </c>
      <c r="AL32" s="58" t="str">
        <f t="shared" si="11"/>
        <v>01/Mar/2027-05/Mar/2027</v>
      </c>
      <c r="AM32" s="65">
        <f>ing!C31</f>
        <v>0</v>
      </c>
      <c r="AN32" s="65">
        <f>ing!D31</f>
        <v>0</v>
      </c>
    </row>
    <row r="33" spans="1:40" ht="50.4">
      <c r="A33" s="30" t="str">
        <f>trhg!H33</f>
        <v>08/Mar/2027-12/Mar/2027</v>
      </c>
      <c r="B33" s="26" t="str">
        <f>mtm!C32</f>
        <v>RAMAZAN BAYRAMI</v>
      </c>
      <c r="C33" s="26" t="str">
        <f>mtm!D32</f>
        <v>RAMAZAN BAYRAMI</v>
      </c>
      <c r="D33" s="26" t="str">
        <f>mtm!E32</f>
        <v>RAMAZAN BAYRAMI</v>
      </c>
      <c r="E33" s="26" t="str">
        <f>mtm!F32</f>
        <v>RAMAZAN BAYRAMI</v>
      </c>
      <c r="F33" s="26" t="str">
        <f>mtm!G32</f>
        <v>RAMAZAN BAYRAMI</v>
      </c>
      <c r="G33" s="30" t="str">
        <f t="shared" si="5"/>
        <v>08/Mar/2027-12/Mar/2027</v>
      </c>
      <c r="H33" s="17" t="str">
        <f>sb!C32</f>
        <v>RAMAZAN BAYRAMI</v>
      </c>
      <c r="I33" s="17" t="str">
        <f>sb!D32</f>
        <v>RAMAZAN BAYRAMI</v>
      </c>
      <c r="J33" s="17" t="str">
        <f>sb!E32</f>
        <v>RAMAZAN BAYRAMI</v>
      </c>
      <c r="K33" s="30" t="str">
        <f t="shared" si="0"/>
        <v>08/Mar/2027-12/Mar/2027</v>
      </c>
      <c r="L33" s="19" t="str">
        <f>tr!C33</f>
        <v>Ünlü Ressam      T.4.3.14. Görsellerden ve başlıktan hareketle okuyacağı metnin konusunu tahmin eder.</v>
      </c>
      <c r="M33" s="19" t="str">
        <f>tr!D33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</v>
      </c>
      <c r="N33" s="19" t="str">
        <f>tr!E33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33" s="19" t="str">
        <f>tr!F33</f>
        <v xml:space="preserve">T.4.3.27. Okuduğu metindeki kahramanların özelliklerini karşılaştırır.                                                                                                                                                                                                                 T.4.3.21. Okuduğu metnin içeriğine uygun başlık belirler. </v>
      </c>
      <c r="P33" s="19" t="str">
        <f>tr!G33</f>
        <v xml:space="preserve">T.4.3.29. Görsellerle okuduğu metnin içeriğini ilişkilendirir.                                                                                                                                                                                                                                                      </v>
      </c>
      <c r="Q33" s="19" t="str">
        <f>tr!H33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</v>
      </c>
      <c r="R33" s="19" t="str">
        <f>tr!I33</f>
        <v xml:space="preserve">T.4.3.22. Şekil, sembol ve işaretlerin anlamlarını kavrar.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33" s="19" t="str">
        <f>tr!J33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33" s="30" t="str">
        <f t="shared" si="1"/>
        <v>08/Mar/2027-12/Mar/2027</v>
      </c>
      <c r="U33" s="31" t="str">
        <f>mz!C34</f>
        <v>Mü.4.A.4. Belirli gün ve haftaların anlamına uygun müzikler söyler.</v>
      </c>
      <c r="V33" s="91" t="s">
        <v>115</v>
      </c>
      <c r="W33" s="90" t="str">
        <f>tg!C32</f>
        <v>4.1.16. Trafik kurallarına uymanın birey ve toplum hayatına etkilerini tartışır.</v>
      </c>
      <c r="X33" s="30" t="str">
        <f t="shared" si="2"/>
        <v>08/Mar/2027-12/Mar/2027</v>
      </c>
      <c r="Y33" s="66" t="str">
        <f>gs!C32</f>
        <v>RAMAZAN BAYRAMI</v>
      </c>
      <c r="Z33" s="66"/>
      <c r="AA33" s="30" t="str">
        <f t="shared" si="3"/>
        <v>08/Mar/2027-12/Mar/2027</v>
      </c>
      <c r="AB33" s="64"/>
      <c r="AC33" s="64"/>
      <c r="AD33" s="30" t="str">
        <f t="shared" si="4"/>
        <v>08/Mar/2027-12/Mar/2027</v>
      </c>
      <c r="AE33" s="27" t="str">
        <f>fb!C32</f>
        <v>4.5.1.2. Gelecekte kullanılabilecek aydınlatma araçlarına yönelik tasarım yapar.</v>
      </c>
      <c r="AF33" s="27" t="str">
        <f>fb!D32</f>
        <v>4.5.1.2. Gelecekte kullanılabilecek aydınlatma araçlarına yönelik tasarım yapar.</v>
      </c>
      <c r="AG33" s="27" t="str">
        <f>fb!E32</f>
        <v>4.5.2.1. Uygun aydınlatma hakkında araştırma yapar.</v>
      </c>
      <c r="AH33" s="30" t="str">
        <f t="shared" si="9"/>
        <v>08/Mar/2027-12/Mar/2027</v>
      </c>
      <c r="AI33" s="28"/>
      <c r="AJ33" s="28"/>
      <c r="AK33" s="58" t="str">
        <f t="shared" si="10"/>
        <v>08/Mar/2027-12/Mar/2027</v>
      </c>
      <c r="AL33" s="58" t="str">
        <f t="shared" si="11"/>
        <v>08/Mar/2027-12/Mar/2027</v>
      </c>
      <c r="AM33" s="65" t="str">
        <f>ing!C32</f>
        <v>RAMAZAN BAYRAMI</v>
      </c>
      <c r="AN33" s="65" t="str">
        <f>ing!D32</f>
        <v>RAMAZAN BAYRAMI</v>
      </c>
    </row>
    <row r="34" spans="1:40" ht="42">
      <c r="A34" s="30" t="str">
        <f>trhg!H34</f>
        <v>15/Mar/2027-19/Mar/2027</v>
      </c>
      <c r="B34" s="26" t="str">
        <f>mtm!C33</f>
        <v xml:space="preserve">M.4.4.1.1. Sütun grafiğini inceler, grafik üzerinde yorum ve tahminler yapar. </v>
      </c>
      <c r="C34" s="26" t="str">
        <f>mtm!D33</f>
        <v xml:space="preserve">M.4.4.1.1. Sütun grafiğini inceler, grafik üzerinde yorum ve tahminler yapar. </v>
      </c>
      <c r="D34" s="26" t="str">
        <f>mtm!E33</f>
        <v xml:space="preserve">M.4.4.1.1. Sütun grafiğini inceler, grafik üzerinde yorum ve tahminler yapar. </v>
      </c>
      <c r="E34" s="26" t="str">
        <f>mtm!F33</f>
        <v>M.4.4.1.2. Sütun grafiğini oluşturur.</v>
      </c>
      <c r="F34" s="26" t="str">
        <f>mtm!G33</f>
        <v>M.4.4.1.2. Sütun grafiğini oluşturur.</v>
      </c>
      <c r="G34" s="30" t="str">
        <f t="shared" si="5"/>
        <v>15/Mar/2027-19/Mar/2027</v>
      </c>
      <c r="H34" s="17" t="str">
        <f>sb!C33</f>
        <v>4.4.5. Teknolojik ürünleri kendisine, başkalarına ve doğaya zarar vermeden kullanır.</v>
      </c>
      <c r="I34" s="17" t="str">
        <f>sb!D33</f>
        <v>4.4.5. Teknolojik ürünleri kendisine, başkalarına ve doğaya zarar vermeden kullanır.</v>
      </c>
      <c r="J34" s="17" t="str">
        <f>sb!E33</f>
        <v>4.4.5. Teknolojik ürünleri kendisine, başkalarına ve doğaya zarar vermeden kullanır.</v>
      </c>
      <c r="K34" s="30" t="str">
        <f t="shared" si="0"/>
        <v>15/Mar/2027-19/Mar/2027</v>
      </c>
      <c r="L34" s="19" t="e">
        <f>tr!#REF!</f>
        <v>#REF!</v>
      </c>
      <c r="M34" s="19" t="e">
        <f>tr!#REF!</f>
        <v>#REF!</v>
      </c>
      <c r="N34" s="19" t="e">
        <f>tr!#REF!</f>
        <v>#REF!</v>
      </c>
      <c r="O34" s="19" t="e">
        <f>tr!#REF!</f>
        <v>#REF!</v>
      </c>
      <c r="P34" s="19" t="e">
        <f>tr!#REF!</f>
        <v>#REF!</v>
      </c>
      <c r="Q34" s="19" t="e">
        <f>tr!#REF!</f>
        <v>#REF!</v>
      </c>
      <c r="R34" s="19" t="e">
        <f>tr!#REF!</f>
        <v>#REF!</v>
      </c>
      <c r="S34" s="19" t="e">
        <f>tr!#REF!</f>
        <v>#REF!</v>
      </c>
      <c r="T34" s="30" t="str">
        <f t="shared" si="1"/>
        <v>15/Mar/2027-19/Mar/2027</v>
      </c>
      <c r="U34" s="31" t="str">
        <f>mz!C35</f>
        <v>Mü.4.C.4. Farklı ritmik yapıdaki ezgilere uygun hareket eder.</v>
      </c>
      <c r="V34" s="91" t="s">
        <v>116</v>
      </c>
      <c r="W34" s="90" t="str">
        <f>tg!C33</f>
        <v>4.1.17.  Trafik kurallarının etkin bir şekilde uygulanmasına yönelik. Önerilerde bulunur.</v>
      </c>
      <c r="X34" s="30" t="str">
        <f t="shared" si="2"/>
        <v>15/Mar/2027-19/Mar/2027</v>
      </c>
      <c r="Y34" s="66" t="str">
        <f>gs!C33</f>
        <v>G.4.1.7. Görsel sanat çalışmalarını oluştururken sanat elemanları ve tasarım ilkelerini kullanır.</v>
      </c>
      <c r="Z34" s="66"/>
      <c r="AA34" s="30" t="str">
        <f t="shared" si="3"/>
        <v>15/Mar/2027-19/Mar/2027</v>
      </c>
      <c r="AB34" s="64"/>
      <c r="AC34" s="64"/>
      <c r="AD34" s="30" t="str">
        <f t="shared" si="4"/>
        <v>15/Mar/2027-19/Mar/2027</v>
      </c>
      <c r="AE34" s="27" t="str">
        <f>fb!C33</f>
        <v>4.5.2.1. Uygun aydınlatma hakkında araştırma yapar.</v>
      </c>
      <c r="AF34" s="27" t="str">
        <f>fb!D33</f>
        <v>4.5.2.2. Aydınlatma araçlarının tasarruflu kullanımının aile ve ülke ekonomisi bakımından önemini tartışır.</v>
      </c>
      <c r="AG34" s="27" t="str">
        <f>fb!E33</f>
        <v xml:space="preserve">4.5.3.1. Işık kirliliğinin nedenlerini sorgular. </v>
      </c>
      <c r="AH34" s="30" t="str">
        <f t="shared" si="9"/>
        <v>15/Mar/2027-19/Mar/2027</v>
      </c>
      <c r="AI34" s="28"/>
      <c r="AJ34" s="28"/>
      <c r="AK34" s="58" t="str">
        <f t="shared" si="10"/>
        <v>15/Mar/2027-19/Mar/2027</v>
      </c>
      <c r="AL34" s="58" t="str">
        <f t="shared" si="11"/>
        <v>15/Mar/2027-19/Mar/2027</v>
      </c>
      <c r="AM34" s="65">
        <f>ing!C33</f>
        <v>0</v>
      </c>
      <c r="AN34" s="65">
        <f>ing!D33</f>
        <v>0</v>
      </c>
    </row>
    <row r="35" spans="1:40" ht="50.4">
      <c r="A35" s="30" t="str">
        <f>trhg!H35</f>
        <v>22/Mar/2027-26/Mar/2027</v>
      </c>
      <c r="B35" s="26" t="str">
        <f>mtm!C34</f>
        <v>M.4.4.1.3. Elde ettiği veriyi sunmak amacıyla farklı gösterimler kullanır.</v>
      </c>
      <c r="C35" s="26" t="str">
        <f>mtm!D34</f>
        <v>M.4.4.1.3. Elde ettiği veriyi sunmak amacıyla farklı gösterimler kullanır.</v>
      </c>
      <c r="D35" s="26" t="str">
        <f>mtm!E34</f>
        <v xml:space="preserve">M.4.4.1.1. Sütun grafiğini inceler, grafik üzerinde yorum ve tahminler yapar. </v>
      </c>
      <c r="E35" s="26" t="str">
        <f>mtm!F34</f>
        <v xml:space="preserve">M.4.4.1.1. Sütun grafiğini inceler, grafik üzerinde yorum ve tahminler yapar. </v>
      </c>
      <c r="F35" s="26" t="str">
        <f>mtm!G34</f>
        <v xml:space="preserve">M.4.4.1.1. Sütun grafiğini inceler, grafik üzerinde yorum ve tahminler yapar. </v>
      </c>
      <c r="G35" s="30" t="str">
        <f t="shared" si="5"/>
        <v>22/Mar/2027-26/Mar/2027</v>
      </c>
      <c r="H35" s="17" t="str">
        <f>sb!C34</f>
        <v>4.5.1. İstek ve ihtiyaçlarını ayırt ederek ikisi arasında bilinçli seçimler yapar.</v>
      </c>
      <c r="I35" s="17" t="str">
        <f>sb!D34</f>
        <v>4.5.1. İstek ve ihtiyaçlarını ayırt ederek ikisi arasında bilinçli seçimler yapar.</v>
      </c>
      <c r="J35" s="17" t="str">
        <f>sb!E34</f>
        <v>4.5.1. İstek ve ihtiyaçlarını ayırt ederek ikisi arasında bilinçli seçimler yapar.</v>
      </c>
      <c r="K35" s="30" t="str">
        <f t="shared" si="0"/>
        <v>22/Mar/2027-26/Mar/2027</v>
      </c>
      <c r="L35" s="19" t="str">
        <f>tr!C34</f>
        <v xml:space="preserve">Ham Maddesi Metal Olan Geleneksel El Sanatları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T.4.3.6 Okuma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M35" s="19" t="str">
        <f>tr!D34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T.4.3.18. Okuduğu metinle ilgili soruları cevaplar.   </v>
      </c>
      <c r="N35" s="19" t="str">
        <f>tr!E34</f>
        <v xml:space="preserve">T.4.3.16. Okuduğu metnin konusunu belirler.   T.4.3.21. Okuduğu metnin içeriğine uygun başlık belirler. </v>
      </c>
      <c r="O35" s="19" t="str">
        <f>tr!F34</f>
        <v xml:space="preserve">T.4.3.27. Okuduğu metindeki kahramanların özelliklerini karşılaştırır.                                                                                                                                                                                                           </v>
      </c>
      <c r="P35" s="19" t="str">
        <f>tr!G34</f>
        <v xml:space="preserve">T.4.3.11. Deyim ve atasözlerinin metnin anlamına katkısını kavrar.                                                                                                                                                                                                                                    </v>
      </c>
      <c r="Q35" s="19" t="str">
        <f>tr!H34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</v>
      </c>
      <c r="R35" s="19" t="str">
        <f>tr!I34</f>
        <v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35" s="19" t="str">
        <f>tr!J34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35" s="30" t="str">
        <f t="shared" si="1"/>
        <v>22/Mar/2027-26/Mar/2027</v>
      </c>
      <c r="U35" s="31" t="str">
        <f>mz!C36</f>
        <v>Mü.4.C.4. Farklı ritmik yapıdaki ezgilere uygun hareket eder.</v>
      </c>
      <c r="V35" s="91" t="s">
        <v>117</v>
      </c>
      <c r="W35" s="90" t="str">
        <f>tg!C34</f>
        <v>4.1.17.  Trafik kurallarının etkin bir şekilde uygulanmasına yönelik. Önerilerde bulunur.</v>
      </c>
      <c r="X35" s="30" t="str">
        <f t="shared" si="2"/>
        <v>22/Mar/2027-26/Mar/2027</v>
      </c>
      <c r="Y35" s="66" t="str">
        <f>gs!C34</f>
        <v>G.4.2.2. Türk kültürüne ve diğer kültürlere ait mimari yapıların belirgin özelliklerini karşılaştırır.</v>
      </c>
      <c r="Z35" s="66"/>
      <c r="AA35" s="30" t="str">
        <f t="shared" si="3"/>
        <v>22/Mar/2027-26/Mar/2027</v>
      </c>
      <c r="AB35" s="64"/>
      <c r="AC35" s="64"/>
      <c r="AD35" s="30" t="str">
        <f t="shared" si="4"/>
        <v>22/Mar/2027-26/Mar/2027</v>
      </c>
      <c r="AE35" s="27" t="str">
        <f>fb!C34</f>
        <v>4.5.3.2. Işık kirliliğinin, doğal hayata ve gök cisimlerinin gözlenmesine olan olumsuz etkilerini açıklar.</v>
      </c>
      <c r="AF35" s="27" t="str">
        <f>fb!D34</f>
        <v>4.5.3.2. Işık kirliliğinin, doğal hayata ve gök cisimlerinin gözlenmesine olan olumsuz etkilerini açıklar.</v>
      </c>
      <c r="AG35" s="27" t="str">
        <f>fb!E34</f>
        <v>4.5.3.3. Işık kirliliğini azaltmaya yönelik çözümler üretir.</v>
      </c>
      <c r="AH35" s="30" t="str">
        <f t="shared" si="9"/>
        <v>22/Mar/2027-26/Mar/2027</v>
      </c>
      <c r="AI35" s="28"/>
      <c r="AJ35" s="28"/>
      <c r="AK35" s="58" t="str">
        <f t="shared" si="10"/>
        <v>22/Mar/2027-26/Mar/2027</v>
      </c>
      <c r="AL35" s="58" t="str">
        <f t="shared" si="11"/>
        <v>22/Mar/2027-26/Mar/2027</v>
      </c>
      <c r="AM35" s="65">
        <f>ing!C34</f>
        <v>0</v>
      </c>
      <c r="AN35" s="65">
        <f>ing!D34</f>
        <v>0</v>
      </c>
    </row>
    <row r="36" spans="1:40" ht="33.6">
      <c r="A36" s="30" t="str">
        <f>trhg!H36</f>
        <v>29/Mar/2027-02/Nis/2027</v>
      </c>
      <c r="B36" s="26" t="str">
        <f>mtm!C35</f>
        <v xml:space="preserve">M.4.2.1.1. Üçgen, kare ve dikdörtgenin kenarlarını ve köşelerini isimlendirir. </v>
      </c>
      <c r="C36" s="26" t="str">
        <f>mtm!D35</f>
        <v xml:space="preserve">M.4.2.1.2. Kare ve dikdörtgenin kenar özelliklerini belirler. </v>
      </c>
      <c r="D36" s="26" t="str">
        <f>mtm!E35</f>
        <v xml:space="preserve">M.4.2.1.2. Kare ve dikdörtgenin kenar özelliklerini belirler. </v>
      </c>
      <c r="E36" s="26" t="str">
        <f>mtm!F35</f>
        <v>M.4.2.1.3. Üçgenleri kenar uzunluklarına göre sınırlandırır.</v>
      </c>
      <c r="F36" s="26" t="str">
        <f>mtm!G35</f>
        <v>M.4.2.1.3. Üçgenleri kenar uzunluklarına göre sınırlandırır.</v>
      </c>
      <c r="G36" s="30" t="str">
        <f t="shared" si="5"/>
        <v>29/Mar/2027-02/Nis/2027</v>
      </c>
      <c r="H36" s="17" t="str">
        <f>sb!C35</f>
        <v>4.5.2. Ailesi ve yakın çevresindeki başlıca ekonomik faaliyetleri tanır.</v>
      </c>
      <c r="I36" s="17" t="str">
        <f>sb!D35</f>
        <v>4.5.2. Ailesi ve yakın çevresindeki başlıca ekonomik faaliyetleri tanır.</v>
      </c>
      <c r="J36" s="17" t="str">
        <f>sb!E35</f>
        <v>4.5.2. Ailesi ve yakın çevresindeki başlıca ekonomik faaliyetleri tanır.</v>
      </c>
      <c r="K36" s="30" t="str">
        <f t="shared" si="0"/>
        <v>29/Mar/2027-02/Nis/2027</v>
      </c>
      <c r="L36" s="19" t="str">
        <f>tr!C35</f>
        <v xml:space="preserve">Biz Okuruz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Metinleri türün özelliklerine uygun biçimde okur.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M36" s="19" t="str">
        <f>tr!D35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</v>
      </c>
      <c r="N36" s="19" t="str">
        <f>tr!E35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36" s="19" t="str">
        <f>tr!F35</f>
        <v xml:space="preserve">T.4.3.27. Okuduğu metindeki kahramanların özelliklerini karşılaştırır.                                                                                                                                                                                                                                    </v>
      </c>
      <c r="P36" s="19" t="str">
        <f>tr!G35</f>
        <v xml:space="preserve">T.4.3.11. Deyim ve atasözlerinin metnin anlamına katkısını kavrar.                                                                                                                                                                                                                                              </v>
      </c>
      <c r="Q36" s="19" t="str">
        <f>tr!H35</f>
        <v xml:space="preserve">T.4.3.31. Metinler arasında karşılaştırma yapar.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36" s="19" t="str">
        <f>tr!I35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</v>
      </c>
      <c r="S36" s="19" t="str">
        <f>tr!J35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36" s="30" t="str">
        <f t="shared" si="1"/>
        <v>29/Mar/2027-02/Nis/2027</v>
      </c>
      <c r="U36" s="31" t="str">
        <f>mz!C37</f>
        <v>Mü.4.A.4. Belirli gün ve haftaların anlamına uygun müzikler söyler.</v>
      </c>
      <c r="V36" s="91" t="s">
        <v>118</v>
      </c>
      <c r="W36" s="90" t="str">
        <f>tg!C35</f>
        <v>Neler öğrendik?</v>
      </c>
      <c r="X36" s="30" t="str">
        <f t="shared" si="2"/>
        <v>29/Mar/2027-02/Nis/2027</v>
      </c>
      <c r="Y36" s="66" t="str">
        <f>gs!C35</f>
        <v>G.4.2.3. Farklı kültürlerde yapılmış sanat eserlerinin genel özelliklerini karşılaştırır.</v>
      </c>
      <c r="Z36" s="66"/>
      <c r="AA36" s="30" t="str">
        <f t="shared" si="3"/>
        <v>29/Mar/2027-02/Nis/2027</v>
      </c>
      <c r="AB36" s="64"/>
      <c r="AC36" s="64"/>
      <c r="AD36" s="30" t="str">
        <f t="shared" si="4"/>
        <v>29/Mar/2027-02/Nis/2027</v>
      </c>
      <c r="AE36" s="27" t="str">
        <f>fb!C35</f>
        <v>4.5.3.3. Işık kirliliğini azaltmaya yönelik çözümler üretir.</v>
      </c>
      <c r="AF36" s="27" t="str">
        <f>fb!D35</f>
        <v>4.5.4.1. Geçmişte ve günümüzde kullanılan ses teknolojilerini karşılaştırır.</v>
      </c>
      <c r="AG36" s="27" t="str">
        <f>fb!E35</f>
        <v>4.5.4.1. Geçmişte ve günümüzde kullanılan ses teknolojilerini karşılaştırır.</v>
      </c>
      <c r="AH36" s="30" t="str">
        <f t="shared" si="9"/>
        <v>29/Mar/2027-02/Nis/2027</v>
      </c>
      <c r="AI36" s="28"/>
      <c r="AJ36" s="28"/>
      <c r="AK36" s="58" t="str">
        <f t="shared" si="10"/>
        <v>29/Mar/2027-02/Nis/2027</v>
      </c>
      <c r="AL36" s="58" t="str">
        <f t="shared" si="11"/>
        <v>29/Mar/2027-02/Nis/2027</v>
      </c>
      <c r="AM36" s="65">
        <f>ing!C35</f>
        <v>0</v>
      </c>
      <c r="AN36" s="65">
        <f>ing!D35</f>
        <v>0</v>
      </c>
    </row>
    <row r="37" spans="1:40" ht="42">
      <c r="A37" s="30" t="str">
        <f>trhg!H37</f>
        <v>05/Nis/2027-09/Nis/2027</v>
      </c>
      <c r="B37" s="26" t="str">
        <f>mtm!C36</f>
        <v xml:space="preserve">M.4.2.1.4. Açınımı verilen küpü oluşturur. </v>
      </c>
      <c r="C37" s="26" t="str">
        <f>mtm!D36</f>
        <v xml:space="preserve">M.4.2.1.4. Açınımı verilen küpü oluşturur. </v>
      </c>
      <c r="D37" s="26" t="str">
        <f>mtm!E36</f>
        <v xml:space="preserve">M.4.2.1.4. Açınımı verilen küpü oluşturur. </v>
      </c>
      <c r="E37" s="26" t="str">
        <f>mtm!F36</f>
        <v>M.4.2.1.5.İzometrik ya da kareli kâğıda eş küplerle çizilmiş olarak verilen modellere uygun basit yapılar oluşturur</v>
      </c>
      <c r="F37" s="26" t="str">
        <f>mtm!G36</f>
        <v>M.4.2.1.5.İzometrik ya da kareli kâğıda eş küplerle çizilmiş olarak verilen modellere uygun basit yapılar oluşturur</v>
      </c>
      <c r="G37" s="30" t="str">
        <f t="shared" si="5"/>
        <v>05/Nis/2027-09/Nis/2027</v>
      </c>
      <c r="H37" s="17" t="str">
        <f>sb!C36</f>
        <v>4.5.3. Sorumluluk sahibi bir birey olarak bilinçli tüketici davranışları sergiler.</v>
      </c>
      <c r="I37" s="17" t="str">
        <f>sb!D36</f>
        <v>4.5.3. Sorumluluk sahibi bir birey olarak bilinçli tüketici davranışları sergiler.</v>
      </c>
      <c r="J37" s="17" t="str">
        <f>sb!E36</f>
        <v>4.5.3. Sorumluluk sahibi bir birey olarak bilinçli tüketici davranışları sergiler.</v>
      </c>
      <c r="K37" s="30" t="str">
        <f t="shared" si="0"/>
        <v>05/Nis/2027-09/Nis/2027</v>
      </c>
      <c r="L37" s="19" t="e">
        <f>tr!#REF!</f>
        <v>#REF!</v>
      </c>
      <c r="M37" s="19" t="e">
        <f>tr!#REF!</f>
        <v>#REF!</v>
      </c>
      <c r="N37" s="19" t="e">
        <f>tr!#REF!</f>
        <v>#REF!</v>
      </c>
      <c r="O37" s="19" t="e">
        <f>tr!#REF!</f>
        <v>#REF!</v>
      </c>
      <c r="P37" s="19" t="e">
        <f>tr!#REF!</f>
        <v>#REF!</v>
      </c>
      <c r="Q37" s="19" t="e">
        <f>tr!#REF!</f>
        <v>#REF!</v>
      </c>
      <c r="R37" s="19" t="e">
        <f>tr!#REF!</f>
        <v>#REF!</v>
      </c>
      <c r="S37" s="19" t="e">
        <f>tr!#REF!</f>
        <v>#REF!</v>
      </c>
      <c r="T37" s="30" t="str">
        <f t="shared" si="1"/>
        <v>05/Nis/2027-09/Nis/2027</v>
      </c>
      <c r="U37" s="31" t="str">
        <f>mz!C38</f>
        <v>Mü.4.A.4. Belirli gün ve haftaların anlamına uygun müzikler söyler.</v>
      </c>
      <c r="V37" s="91" t="s">
        <v>119</v>
      </c>
      <c r="W37" s="90" t="str">
        <f>tg!C36</f>
        <v>4.2.1. Taşıtlarda bulunması gereken ilk yardım malzemelerini tanıtır.</v>
      </c>
      <c r="X37" s="30" t="str">
        <f t="shared" si="2"/>
        <v>05/Nis/2027-09/Nis/2027</v>
      </c>
      <c r="Y37" s="66" t="str">
        <f>gs!C36</f>
        <v>G.4.2.4. Müzedeki farklı kültürlere ait sanat eserlerindeki ortak özellikleri söyler.</v>
      </c>
      <c r="Z37" s="66"/>
      <c r="AA37" s="30" t="str">
        <f t="shared" si="3"/>
        <v>05/Nis/2027-09/Nis/2027</v>
      </c>
      <c r="AB37" s="64"/>
      <c r="AC37" s="64"/>
      <c r="AD37" s="30" t="str">
        <f t="shared" si="4"/>
        <v>05/Nis/2027-09/Nis/2027</v>
      </c>
      <c r="AE37" s="27" t="str">
        <f>fb!C36</f>
        <v>4.5.4.1. Geçmişte ve günümüzde kullanılan ses teknolojilerini karşılaştırır.</v>
      </c>
      <c r="AF37" s="27" t="str">
        <f>fb!D36</f>
        <v>4.5.4.2. Şiddetli sese sahip teknolojik araçların olumlu ve olumsuz etkilerini araştırır.</v>
      </c>
      <c r="AG37" s="27" t="str">
        <f>fb!E36</f>
        <v>4.5.5.1. Ses kirliliğinin nedenlerini sorgular.</v>
      </c>
      <c r="AH37" s="30" t="str">
        <f t="shared" si="9"/>
        <v>05/Nis/2027-09/Nis/2027</v>
      </c>
      <c r="AI37" s="28"/>
      <c r="AJ37" s="28"/>
      <c r="AK37" s="58" t="str">
        <f t="shared" si="10"/>
        <v>05/Nis/2027-09/Nis/2027</v>
      </c>
      <c r="AL37" s="58" t="str">
        <f t="shared" si="11"/>
        <v>05/Nis/2027-09/Nis/2027</v>
      </c>
      <c r="AM37" s="65">
        <f>ing!C36</f>
        <v>0</v>
      </c>
      <c r="AN37" s="65">
        <f>ing!D36</f>
        <v>0</v>
      </c>
    </row>
    <row r="38" spans="1:40" ht="84">
      <c r="A38" s="30" t="str">
        <f>trhg!H38</f>
        <v>12/Nis/2027-16/Nis/2027</v>
      </c>
      <c r="B38" s="26" t="str">
        <f>mtm!C37</f>
        <v xml:space="preserve">M.4.2.3.1. Düzlemi tanır ve örneklendirir. </v>
      </c>
      <c r="C38" s="26" t="str">
        <f>mtm!D37</f>
        <v xml:space="preserve">M.4.2.3.1. Düzlemi tanır ve örneklendirir. </v>
      </c>
      <c r="D38" s="26" t="str">
        <f>mtm!E37</f>
        <v xml:space="preserve">M.4.2.3.1. Düzlemi tanır ve örneklendirir. </v>
      </c>
      <c r="E38" s="26" t="str">
        <f>mtm!F37</f>
        <v xml:space="preserve">M.4.2.3.1. Düzlemi tanır ve örneklendirir. </v>
      </c>
      <c r="F38" s="26" t="str">
        <f>mtm!G37</f>
        <v xml:space="preserve">M.4.2.3.1. Düzlemi tanır ve örneklendirir. </v>
      </c>
      <c r="G38" s="30" t="str">
        <f t="shared" si="5"/>
        <v>12/Nis/2027-16/Nis/2027</v>
      </c>
      <c r="H38" s="17" t="str">
        <f>sb!C37</f>
        <v>4.5.4. Kendine ait örnek bir bütçe oluşturur.</v>
      </c>
      <c r="I38" s="17" t="str">
        <f>sb!D37</f>
        <v>4.5.4. Kendine ait örnek bir bütçe oluşturur.</v>
      </c>
      <c r="J38" s="17" t="str">
        <f>sb!E37</f>
        <v>4.5.4. Kendine ait örnek bir bütçe oluşturur.</v>
      </c>
      <c r="K38" s="30" t="str">
        <f t="shared" si="0"/>
        <v>12/Nis/2027-16/Nis/2027</v>
      </c>
      <c r="L38" s="19" t="str">
        <f>tr!C37</f>
        <v xml:space="preserve">
Şarkı (Serbest Okuma Metni       T.4.3.14. Görsellerden ve başlıktan hareketle okuyacağı metnin konusunu tahmin eder.T.4.1.12. Dinleme stratejilerini uygular 
                                </v>
      </c>
      <c r="M38" s="19" t="str">
        <f>tr!D37</f>
        <v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 </v>
      </c>
      <c r="N38" s="19" t="str">
        <f>tr!E37</f>
        <v xml:space="preserve"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</v>
      </c>
      <c r="O38" s="19" t="str">
        <f>tr!F37</f>
        <v>T.4.1.7. Dinlediklerine/izlediklerine yönelik sorulara cevap verir.</v>
      </c>
      <c r="P38" s="19" t="str">
        <f>tr!G37</f>
        <v xml:space="preserve">T.4.1.6. Dinlediklerinin/izlediklerinin ana fikrini/ana duygusunu belirler.                                                                                                                                                                                                                                           </v>
      </c>
      <c r="Q38" s="19" t="str">
        <f>tr!H37</f>
        <v>T.4.3.13. Görsellerle ilgili soruları cevaplar.</v>
      </c>
      <c r="R38" s="19" t="str">
        <f>tr!I37</f>
        <v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38" s="19" t="str">
        <f>tr!J37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38" s="30" t="str">
        <f t="shared" si="1"/>
        <v>12/Nis/2027-16/Nis/2027</v>
      </c>
      <c r="U38" s="31" t="str">
        <f>mz!C39</f>
        <v>Mü.4.D.3. Farklı türlerdeki müzikleri dinleyerek müzik kültürünü geliştirir.</v>
      </c>
      <c r="V38" s="91" t="s">
        <v>120</v>
      </c>
      <c r="W38" s="90" t="str">
        <f>tg!C37</f>
        <v>4.2.1. Taşıtlarda bulunması gereken ilk yardım malzemelerini tanıtır.</v>
      </c>
      <c r="X38" s="30" t="str">
        <f t="shared" si="2"/>
        <v>12/Nis/2027-16/Nis/2027</v>
      </c>
      <c r="Y38" s="66" t="str">
        <f>gs!C37</f>
        <v>G.4.2.5. Görsel sanat alanındaki meslekleri söyler.</v>
      </c>
      <c r="Z38" s="66"/>
      <c r="AA38" s="30" t="str">
        <f t="shared" si="3"/>
        <v>12/Nis/2027-16/Nis/2027</v>
      </c>
      <c r="AB38" s="64"/>
      <c r="AC38" s="64"/>
      <c r="AD38" s="30" t="str">
        <f t="shared" si="4"/>
        <v>12/Nis/2027-16/Nis/2027</v>
      </c>
      <c r="AE38" s="27" t="str">
        <f>fb!C37</f>
        <v>4.5.5.2. Ses kirliliğinin insan sağlığı ve çevre üzerindeki olumsuz etkilerini açıklar.</v>
      </c>
      <c r="AF38" s="27" t="str">
        <f>fb!D37</f>
        <v>4.5.5.2. Ses kirliliğinin insan sağlığı ve çevre üzerindeki olumsuz etkilerini açıklar.</v>
      </c>
      <c r="AG38" s="27" t="str">
        <f>fb!E37</f>
        <v>4.5.5.3. Ses kirliliğini azaltmaya yönelik çözümler üretir.</v>
      </c>
      <c r="AH38" s="30" t="str">
        <f t="shared" si="9"/>
        <v>12/Nis/2027-16/Nis/2027</v>
      </c>
      <c r="AI38" s="28"/>
      <c r="AJ38" s="28"/>
      <c r="AK38" s="58" t="str">
        <f t="shared" si="10"/>
        <v>12/Nis/2027-16/Nis/2027</v>
      </c>
      <c r="AL38" s="58" t="str">
        <f t="shared" si="11"/>
        <v>12/Nis/2027-16/Nis/2027</v>
      </c>
      <c r="AM38" s="65">
        <f>ing!C37</f>
        <v>0</v>
      </c>
      <c r="AN38" s="65">
        <f>ing!D37</f>
        <v>0</v>
      </c>
    </row>
    <row r="39" spans="1:40" ht="42">
      <c r="A39" s="30" t="str">
        <f>trhg!H39</f>
        <v>19/Nis/2027-23/Nis/2027</v>
      </c>
      <c r="B39" s="26" t="str">
        <f>mtm!C38</f>
        <v xml:space="preserve">M.4.2.3.2. Açıyı oluşturan ışınları ve köşeyi belirler, açıyı isimlendirir ve sembolle gösterir. </v>
      </c>
      <c r="C39" s="26" t="str">
        <f>mtm!D38</f>
        <v xml:space="preserve">M.4.2.3.2. Açıyı oluşturan ışınları ve köşeyi belirler, açıyı isimlendirir ve sembolle gösterir. </v>
      </c>
      <c r="D39" s="26" t="str">
        <f>mtm!E38</f>
        <v>M.4.2.3.3. Açıları, standart olmayan birimlerle ölçer ve standart ölçme birimlerinin gerekliliğini açıklar.</v>
      </c>
      <c r="E39" s="26" t="str">
        <f>mtm!F38</f>
        <v>M.4.2.3.3. Açıları, standart olmayan birimlerle ölçer ve standart ölçme birimlerinin gerekliliğini açıklar.</v>
      </c>
      <c r="F39" s="26" t="str">
        <f>mtm!G38</f>
        <v>23 NİSAN ULUSAL EGEMENLİK VE ÇOCUK BAYRAMI</v>
      </c>
      <c r="G39" s="30" t="str">
        <f t="shared" si="5"/>
        <v>19/Nis/2027-23/Nis/2027</v>
      </c>
      <c r="H39" s="17" t="str">
        <f>sb!C38</f>
        <v>4.5.5. Çevresindeki kaynakları israf etmeden kullanır</v>
      </c>
      <c r="I39" s="17" t="str">
        <f>sb!D38</f>
        <v>4.5.5. Çevresindeki kaynakları israf etmeden kullanır</v>
      </c>
      <c r="J39" s="17" t="str">
        <f>sb!E38</f>
        <v>4.5.5. Çevresindeki kaynakları israf etmeden kullanır</v>
      </c>
      <c r="K39" s="30" t="str">
        <f t="shared" si="0"/>
        <v>19/Nis/2027-23/Nis/2027</v>
      </c>
      <c r="L39" s="19" t="str">
        <f>tr!C38</f>
        <v xml:space="preserve">Ayakkabı Tamircisi                                                                                     T.4.3.1. Noktalama işaretlerine dikkat ederek sesli ve sessiz okur.                       </v>
      </c>
      <c r="M39" s="19" t="str">
        <f>tr!D38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</v>
      </c>
      <c r="N39" s="19" t="str">
        <f>tr!E38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39" s="19" t="str">
        <f>tr!F38</f>
        <v xml:space="preserve">T.4.3.16. Okuduğu metnin konusunu belirler. </v>
      </c>
      <c r="P39" s="19" t="str">
        <f>tr!G38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</v>
      </c>
      <c r="Q39" s="19" t="str">
        <f>tr!H38</f>
        <v>T.4.3.13. Görsellerle ilgili soruları cevaplar.</v>
      </c>
      <c r="R39" s="19" t="str">
        <f>tr!I38</f>
        <v xml:space="preserve">T4.2.5. Sınıf içindeki tartışma ve konuşmalara katılır.                                                                                         4.3.33. Medya metinlerini değerlendirir.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39" s="19" t="str">
        <f>tr!J38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39" s="30" t="str">
        <f t="shared" si="1"/>
        <v>19/Nis/2027-23/Nis/2027</v>
      </c>
      <c r="U39" s="31" t="str">
        <f>mz!C40</f>
        <v>Mü.4.C.1. Dinlediği müziklerle ilgili duygu ve düşüncelerini ifade eder.</v>
      </c>
      <c r="V39" s="91" t="s">
        <v>121</v>
      </c>
      <c r="W39" s="90" t="str">
        <f>tg!C38</f>
        <v>4.2.2. Trafikte ilk yardım gerektiren durumlarda kimlerden ve nasıl yardım istenmesi gerektiğini açıklar.</v>
      </c>
      <c r="X39" s="30" t="str">
        <f t="shared" si="2"/>
        <v>19/Nis/2027-23/Nis/2027</v>
      </c>
      <c r="Y39" s="66" t="str">
        <f>gs!C38</f>
        <v>G.4.3.2. Bir sanat eserini seçmesindeki tercih sebebini açıklar.</v>
      </c>
      <c r="Z39" s="66"/>
      <c r="AA39" s="30" t="str">
        <f t="shared" si="3"/>
        <v>19/Nis/2027-23/Nis/2027</v>
      </c>
      <c r="AB39" s="64"/>
      <c r="AC39" s="64"/>
      <c r="AD39" s="30" t="str">
        <f t="shared" si="4"/>
        <v>19/Nis/2027-23/Nis/2027</v>
      </c>
      <c r="AE39" s="27" t="str">
        <f>fb!C38</f>
        <v>4.6.1.1. Kaynakların kullanımında tasarruflu davranmaya özen gösterir.</v>
      </c>
      <c r="AF39" s="27" t="str">
        <f>fb!D38</f>
        <v>4.6.1.1. Kaynakların kullanımında tasarruflu davranmaya özen gösterir.</v>
      </c>
      <c r="AG39" s="27" t="str">
        <f>fb!E38</f>
        <v>4.6.1.1. Kaynakların kullanımında tasarruflu davranmaya özen gösterir.</v>
      </c>
      <c r="AH39" s="30" t="str">
        <f t="shared" si="9"/>
        <v>19/Nis/2027-23/Nis/2027</v>
      </c>
      <c r="AI39" s="28"/>
      <c r="AJ39" s="28"/>
      <c r="AK39" s="58" t="str">
        <f t="shared" si="10"/>
        <v>19/Nis/2027-23/Nis/2027</v>
      </c>
      <c r="AL39" s="58" t="str">
        <f t="shared" si="11"/>
        <v>19/Nis/2027-23/Nis/2027</v>
      </c>
      <c r="AM39" s="65">
        <f>ing!C38</f>
        <v>0</v>
      </c>
      <c r="AN39" s="65">
        <f>ing!D38</f>
        <v>0</v>
      </c>
    </row>
    <row r="40" spans="1:40" ht="42">
      <c r="A40" s="30" t="str">
        <f>trhg!H40</f>
        <v>26/Nis/2027-30/Nis/2027</v>
      </c>
      <c r="B40" s="26" t="s">
        <v>338</v>
      </c>
      <c r="C40" s="26" t="s">
        <v>338</v>
      </c>
      <c r="D40" s="26" t="s">
        <v>339</v>
      </c>
      <c r="E40" s="26" t="s">
        <v>340</v>
      </c>
      <c r="F40" s="26" t="s">
        <v>340</v>
      </c>
      <c r="G40" s="30" t="str">
        <f t="shared" si="5"/>
        <v>26/Nis/2027-30/Nis/2027</v>
      </c>
      <c r="H40" s="17" t="str">
        <f>sb!C39</f>
        <v>4.6.1. Çocuk olarak haklarının farkına varır.</v>
      </c>
      <c r="I40" s="17" t="str">
        <f>sb!D39</f>
        <v>4.6.1. Çocuk olarak haklarının farkına varır.</v>
      </c>
      <c r="J40" s="17" t="str">
        <f>sb!E39</f>
        <v>4.6.1. Çocuk olarak haklarının farkına varır.</v>
      </c>
      <c r="K40" s="30" t="str">
        <f t="shared" si="0"/>
        <v>26/Nis/2027-30/Nis/2027</v>
      </c>
      <c r="L40" s="19" t="str">
        <f>tr!C39</f>
        <v>Tatlı Dile Dair       T.4.3.14. Görsellerden ve başlıktan hareketle okuyacağı metnin konusunu tahmin eder.</v>
      </c>
      <c r="M40" s="19" t="str">
        <f>tr!D39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</v>
      </c>
      <c r="N40" s="19" t="str">
        <f>tr!E39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40" s="19" t="str">
        <f>tr!F39</f>
        <v>T.4.3.17. Metnin ana fikri/ana duygusunu belirler.  T.4.3.28. Okudukları ile ilgili çıkarımlar yapar.</v>
      </c>
      <c r="P40" s="19" t="str">
        <f>tr!G39</f>
        <v>T4.2.5. Sınıf içindeki tartışma ve konuşmalara katılır.S.188 5.ETK</v>
      </c>
      <c r="Q40" s="19" t="str">
        <f>tr!H39</f>
        <v>.T.4.3.30. Metindeki renkli, altı çizili, koyu ifadelerin önemli noktaları vurguladığını kavrar.</v>
      </c>
      <c r="R40" s="19" t="str">
        <f>tr!I39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</v>
      </c>
      <c r="S40" s="19" t="str">
        <f>tr!J39</f>
        <v xml:space="preserve">T.4.4.21. Yazma stratejilerini uygular. </v>
      </c>
      <c r="T40" s="30" t="str">
        <f t="shared" si="1"/>
        <v>26/Nis/2027-30/Nis/2027</v>
      </c>
      <c r="U40" s="31" t="str">
        <f>mz!C41</f>
        <v>Mü.4.A.5. Müzik çalışmalarını sergiler.</v>
      </c>
      <c r="V40" s="91" t="s">
        <v>122</v>
      </c>
      <c r="W40" s="90" t="str">
        <f>tg!C39</f>
        <v>4.2.2. Trafikte ilk yardım gerektiren durumlarda kimlerden ve nasıl yardım istenmesi gerektiğini açıklar.</v>
      </c>
      <c r="X40" s="30" t="str">
        <f t="shared" si="2"/>
        <v>26/Nis/2027-30/Nis/2027</v>
      </c>
      <c r="Y40" s="66" t="str">
        <f>gs!C39</f>
        <v>G.4.3.3. Estetik tercihlerin kişilere göre nasıl değiştiğini ifade eder.</v>
      </c>
      <c r="Z40" s="66"/>
      <c r="AA40" s="30" t="str">
        <f t="shared" si="3"/>
        <v>26/Nis/2027-30/Nis/2027</v>
      </c>
      <c r="AB40" s="64"/>
      <c r="AC40" s="64"/>
      <c r="AD40" s="30" t="str">
        <f t="shared" si="4"/>
        <v>26/Nis/2027-30/Nis/2027</v>
      </c>
      <c r="AE40" s="27" t="str">
        <f>fb!C39</f>
        <v>F.4.6.1.2. Yaşam için gerekli olan kaynakların ve geri dönüşümün önemini fark eder.</v>
      </c>
      <c r="AF40" s="27" t="str">
        <f>fb!D39</f>
        <v>F.4.6.1.2. Yaşam için gerekli olan kaynakların ve geri dönüşümün önemini fark eder.</v>
      </c>
      <c r="AG40" s="27" t="str">
        <f>fb!E39</f>
        <v>F.4.6.1.2. Yaşam için gerekli olan kaynakların ve geri dönüşümün önemini fark eder.</v>
      </c>
      <c r="AH40" s="30" t="str">
        <f t="shared" si="9"/>
        <v>26/Nis/2027-30/Nis/2027</v>
      </c>
      <c r="AI40" s="28"/>
      <c r="AJ40" s="28"/>
      <c r="AK40" s="58" t="str">
        <f t="shared" si="10"/>
        <v>26/Nis/2027-30/Nis/2027</v>
      </c>
      <c r="AL40" s="58" t="str">
        <f t="shared" si="11"/>
        <v>26/Nis/2027-30/Nis/2027</v>
      </c>
      <c r="AM40" s="65">
        <f>ing!C39</f>
        <v>0</v>
      </c>
      <c r="AN40" s="65">
        <f>ing!D39</f>
        <v>0</v>
      </c>
    </row>
    <row r="41" spans="1:40" ht="42">
      <c r="A41" s="30" t="str">
        <f>trhg!H41</f>
        <v>03/May/2027-07/May/2027</v>
      </c>
      <c r="B41" s="26" t="s">
        <v>341</v>
      </c>
      <c r="C41" s="26" t="str">
        <f>mtm!D40</f>
        <v xml:space="preserve">M.4.2.2.1. Ayna simetrisini, geometrik şekiller ve modeller üzerinde açıklayarak simetri doğrusunu çizer. </v>
      </c>
      <c r="D41" s="26" t="str">
        <f>mtm!E40</f>
        <v>M.4.2.2.2. Verilen şeklin doğruya göre simetriğini çizer.</v>
      </c>
      <c r="E41" s="26" t="str">
        <f>mtm!F40</f>
        <v>M.4.2.2.2. Verilen şeklin doğruya göre simetriğini çizer.</v>
      </c>
      <c r="F41" s="26" t="s">
        <v>394</v>
      </c>
      <c r="G41" s="30" t="str">
        <f t="shared" si="5"/>
        <v>03/May/2027-07/May/2027</v>
      </c>
      <c r="H41" s="17" t="str">
        <f>sb!C42</f>
        <v>4.6.4. Ülkesinin bağımsızlığı ile bireysel özgürlüğü arasındaki ilişkiyi açıklar.</v>
      </c>
      <c r="I41" s="17" t="str">
        <f>sb!D42</f>
        <v>4.6.4. Ülkesinin bağımsızlığı ile bireysel özgürlüğü arasındaki ilişkiyi açıklar.</v>
      </c>
      <c r="J41" s="17" t="str">
        <f>sb!E42</f>
        <v>4.6.4. Ülkesinin bağımsızlığı ile bireysel özgürlüğü arasındaki ilişkiyi açıklar.</v>
      </c>
      <c r="K41" s="30" t="str">
        <f t="shared" si="0"/>
        <v>03/May/2027-07/May/2027</v>
      </c>
      <c r="L41" s="19" t="str">
        <f>tr!C40</f>
        <v xml:space="preserve">Ayşe Nine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T.4.3.4. Metinleri türün özelliklerine uygun biçimde okur.
     </v>
      </c>
      <c r="M41" s="19" t="str">
        <f>tr!D40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</v>
      </c>
      <c r="N41" s="19" t="str">
        <f>tr!E40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41" s="19" t="str">
        <f>tr!F40</f>
        <v>T.4.3.16. Okuduğu metnin konusunu belirler.   T.4.3.28. Okudukları ile ilgili çıkarımlar yapar.</v>
      </c>
      <c r="P41" s="19" t="str">
        <f>tr!G40</f>
        <v xml:space="preserve">T4.2.5. Sınıf içindeki tartışma ve konuşmalara katılır.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Q41" s="19" t="str">
        <f>tr!H40</f>
        <v xml:space="preserve">T.4.3.21. Okuduğu metnin içeriğine uygun başlık belirler.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41" s="19" t="str">
        <f>tr!I40</f>
        <v xml:space="preserve">T.4.4.18. Yazılarında bağlaçları kuralına uygun kullanır.                                                                                                                                                                                                                                                       </v>
      </c>
      <c r="S41" s="19" t="str">
        <f>tr!J40</f>
        <v xml:space="preserve">T.4.3.13. Görsellerle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41" s="30" t="str">
        <f t="shared" si="1"/>
        <v>03/May/2027-07/May/2027</v>
      </c>
      <c r="U41" s="31" t="str">
        <f>mz!C42</f>
        <v>Mü.4.A.5. Müzik çalışmalarını sergiler.</v>
      </c>
      <c r="V41" s="91" t="s">
        <v>123</v>
      </c>
      <c r="W41" s="90" t="str">
        <f>tg!C40</f>
        <v>4.2.3. İlk yardım uygulamalarında doğru müdahalenin önemini tartışır.</v>
      </c>
      <c r="X41" s="30" t="str">
        <f t="shared" si="2"/>
        <v>03/May/2027-07/May/2027</v>
      </c>
      <c r="Y41" s="66" t="str">
        <f>gs!C40</f>
        <v>G.4.3.4. Görsel sanat alanındaki etik kurallara uyar.</v>
      </c>
      <c r="Z41" s="66"/>
      <c r="AA41" s="30" t="str">
        <f t="shared" si="3"/>
        <v>03/May/2027-07/May/2027</v>
      </c>
      <c r="AB41" s="64"/>
      <c r="AC41" s="64"/>
      <c r="AD41" s="30" t="str">
        <f t="shared" si="4"/>
        <v>03/May/2027-07/May/2027</v>
      </c>
      <c r="AE41" s="27" t="str">
        <f>fb!C40</f>
        <v>F.4.6.1.2. Yaşam için gerekli olan kaynakların ve geri dönüşümün önemini fark eder.</v>
      </c>
      <c r="AF41" s="27" t="str">
        <f>fb!D40</f>
        <v>F.4.6.1.2. Yaşam için gerekli olan kaynakların ve geri dönüşümün önemini fark eder.</v>
      </c>
      <c r="AG41" s="27" t="str">
        <f>fb!E40</f>
        <v>F.4.6.1.2. Yaşam için gerekli olan kaynakların ve geri dönüşümün önemini fark eder.</v>
      </c>
      <c r="AH41" s="30" t="str">
        <f t="shared" si="9"/>
        <v>03/May/2027-07/May/2027</v>
      </c>
      <c r="AI41" s="28"/>
      <c r="AJ41" s="28"/>
      <c r="AK41" s="58" t="str">
        <f t="shared" si="10"/>
        <v>03/May/2027-07/May/2027</v>
      </c>
      <c r="AL41" s="58" t="str">
        <f t="shared" si="11"/>
        <v>03/May/2027-07/May/2027</v>
      </c>
      <c r="AM41" s="65">
        <f>ing!C40</f>
        <v>0</v>
      </c>
      <c r="AN41" s="65">
        <f>ing!D40</f>
        <v>0</v>
      </c>
    </row>
    <row r="42" spans="1:40" ht="50.4">
      <c r="A42" s="30" t="str">
        <f>trhg!H42</f>
        <v>10/May/2027-14/May/2027</v>
      </c>
      <c r="B42" s="26" t="str">
        <f>mtm!C41</f>
        <v xml:space="preserve">M.4.3.1.1. Standart uzunluk ölçme birimlerinden milimetrenin kullanım alanlarını belirtir. </v>
      </c>
      <c r="C42" s="26" t="str">
        <f>mtm!D41</f>
        <v>M.4.3.1.2. Uzunluk ölçme birimleri arasındaki ilişkileri açıklar ve birbiri cinsinden yazar.</v>
      </c>
      <c r="D42" s="26" t="str">
        <f>mtm!E41</f>
        <v xml:space="preserve">M.4.3.1.1. Standart uzunluk ölçme birimlerinden milimetrenin kullanım alanlarını belirtir. </v>
      </c>
      <c r="E42" s="26" t="str">
        <f>mtm!F41</f>
        <v>Atatürk'ün ölçülerle ilgili getirdiği yeniliklerin tarihlerini içeren problemleri çözebilme</v>
      </c>
      <c r="F42" s="26" t="str">
        <f>mtm!G41</f>
        <v>M.4.3.1.3. Doğrudan ölçebileceği bir uzunluğu en uygun uzunluk ölçme birimiyle tahmin eder ve tahminini ölçme yaparak kontrol eder.</v>
      </c>
      <c r="G42" s="30" t="str">
        <f t="shared" si="5"/>
        <v>10/May/2027-14/May/2027</v>
      </c>
      <c r="H42" s="17" t="str">
        <f>sb!C41</f>
        <v>4.6.3. Okul yaşamında gerekli gördüğü eğitsel sosyal etkinlikleri önerir.</v>
      </c>
      <c r="I42" s="17" t="str">
        <f>sb!D41</f>
        <v>4.6.3. Okul yaşamında gerekli gördüğü eğitsel sosyal etkinlikleri önerir.</v>
      </c>
      <c r="J42" s="17" t="str">
        <f>sb!E41</f>
        <v>4.6.4. Ülkesinin bağımsızlığı ile bireysel özgürlüğü arasındaki ilişkiyi açıklar.</v>
      </c>
      <c r="K42" s="30" t="str">
        <f t="shared" si="0"/>
        <v>10/May/2027-14/May/2027</v>
      </c>
      <c r="L42" s="19" t="str">
        <f>tr!C41</f>
        <v xml:space="preserve">Çiftçiyle Oğulları (Dinleme Metni)
   Görsellerden ve başlıktan hareketle okuyacağı metnin konusunu tahmin eder </v>
      </c>
      <c r="M42" s="19" t="str">
        <f>tr!D41</f>
        <v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</v>
      </c>
      <c r="N42" s="19" t="str">
        <f>tr!E41</f>
        <v xml:space="preserve"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</v>
      </c>
      <c r="O42" s="19" t="str">
        <f>tr!F41</f>
        <v xml:space="preserve">T.4.1.6. Dinlediklerinin/izlediklerinin ana fikrini/ana duygusunu belirler.                                                                                                                                                                                                                                           </v>
      </c>
      <c r="P42" s="19" t="str">
        <f>tr!G41</f>
        <v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Q42" s="19" t="str">
        <f>tr!H41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42" s="19" t="e">
        <f>tr!#REF!</f>
        <v>#REF!</v>
      </c>
      <c r="S42" s="19" t="e">
        <f>tr!#REF!</f>
        <v>#REF!</v>
      </c>
      <c r="T42" s="30" t="str">
        <f t="shared" si="1"/>
        <v>10/May/2027-14/May/2027</v>
      </c>
      <c r="U42" s="31" t="e">
        <f>mz!#REF!</f>
        <v>#REF!</v>
      </c>
      <c r="V42" s="91" t="s">
        <v>124</v>
      </c>
      <c r="W42" s="90" t="str">
        <f>tg!C41</f>
        <v>Yazılı Değerlendirme</v>
      </c>
      <c r="X42" s="30" t="str">
        <f t="shared" si="2"/>
        <v>10/May/2027-14/May/2027</v>
      </c>
      <c r="Y42" s="66" t="str">
        <f>gs!C41</f>
        <v>G.4.1.1. Görsel sanat çalışmasını oluştururken biçimlendirme basamaklarını kullanır.</v>
      </c>
      <c r="Z42" s="66"/>
      <c r="AA42" s="30" t="str">
        <f t="shared" si="3"/>
        <v>10/May/2027-14/May/2027</v>
      </c>
      <c r="AB42" s="64"/>
      <c r="AC42" s="64"/>
      <c r="AD42" s="30" t="str">
        <f t="shared" si="4"/>
        <v>10/May/2027-14/May/2027</v>
      </c>
      <c r="AE42" s="27" t="str">
        <f>fb!C41</f>
        <v>F.4.7.1.1. Basit elektrik devresini oluşturan devre elemanlarını işlevleri ile tanır</v>
      </c>
      <c r="AF42" s="27" t="str">
        <f>fb!D41</f>
        <v>F.4.7.1.1. Basit elektrik devresini oluşturan devre elemanlarını işlevleri ile tanır</v>
      </c>
      <c r="AG42" s="27" t="str">
        <f>fb!E41</f>
        <v>F.4.7.1.1. Basit elektrik devresini oluşturan devre elemanlarını işlevleri ile tanır</v>
      </c>
      <c r="AH42" s="30" t="str">
        <f t="shared" si="9"/>
        <v>10/May/2027-14/May/2027</v>
      </c>
      <c r="AI42" s="28"/>
      <c r="AJ42" s="28"/>
      <c r="AK42" s="58" t="str">
        <f t="shared" si="10"/>
        <v>10/May/2027-14/May/2027</v>
      </c>
      <c r="AL42" s="58" t="str">
        <f t="shared" si="11"/>
        <v>10/May/2027-14/May/2027</v>
      </c>
      <c r="AM42" s="65">
        <f>ing!C41</f>
        <v>0</v>
      </c>
      <c r="AN42" s="65">
        <f>ing!D41</f>
        <v>0</v>
      </c>
    </row>
    <row r="43" spans="1:40" ht="50.4">
      <c r="A43" s="30" t="str">
        <f>trhg!H43</f>
        <v>17/May/2027-21/May/2027</v>
      </c>
      <c r="B43" s="26" t="str">
        <f>mtm!C42</f>
        <v>BAYRAM TATİLİ</v>
      </c>
      <c r="C43" s="26" t="str">
        <f>mtm!D42</f>
        <v>BAYRAM TATİLİ</v>
      </c>
      <c r="D43" s="26" t="str">
        <f>mtm!E42</f>
        <v>BAYRAM TATİLİ</v>
      </c>
      <c r="E43" s="26" t="str">
        <f>mtm!F42</f>
        <v>M.4.3.1.4. Uzunluk ölçme birimlerinin kullanıldığı en çok üç işlem gerektiren problemleri çözer.</v>
      </c>
      <c r="F43" s="26" t="str">
        <f>mtm!G42</f>
        <v>M.4.3.1.4. Uzunluk ölçme birimlerinin kullanıldığı en çok üç işlem gerektiren problemleri çözer.</v>
      </c>
      <c r="G43" s="30" t="str">
        <f t="shared" si="5"/>
        <v>17/May/2027-21/May/2027</v>
      </c>
      <c r="H43" s="17" t="e">
        <f>sb!#REF!</f>
        <v>#REF!</v>
      </c>
      <c r="I43" s="17" t="e">
        <f>sb!#REF!</f>
        <v>#REF!</v>
      </c>
      <c r="J43" s="17" t="e">
        <f>sb!#REF!</f>
        <v>#REF!</v>
      </c>
      <c r="K43" s="30" t="str">
        <f t="shared" si="0"/>
        <v>17/May/2027-21/May/2027</v>
      </c>
      <c r="L43" s="19" t="e">
        <f>tr!#REF!</f>
        <v>#REF!</v>
      </c>
      <c r="M43" s="19" t="e">
        <f>tr!#REF!</f>
        <v>#REF!</v>
      </c>
      <c r="N43" s="19" t="str">
        <f>tr!C42</f>
        <v xml:space="preserve">Bir Varmış Bir Yokmuş Televizyon Bozulmuş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T.4.3.6 Okuma stratejilerini uygular.                                                </v>
      </c>
      <c r="O43" s="19" t="str">
        <f>tr!D42</f>
        <v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T.4.3.10. Okuduğu metindeki gerçek, mecaz ve terim anlamlı sözcükleri belirler.</v>
      </c>
      <c r="P43" s="19" t="str">
        <f>tr!E42</f>
        <v xml:space="preserve">T.4.3.29. Görsellerle okuduğu metnin içeriğini ilişkilendirir.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</v>
      </c>
      <c r="Q43" s="19" t="str">
        <f>tr!F42</f>
        <v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43" s="19" t="str">
        <f>tr!G42</f>
        <v xml:space="preserve">T.4.4.3. Hikâye edici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43" s="19" t="str">
        <f>tr!H42</f>
        <v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</v>
      </c>
      <c r="T43" s="30" t="str">
        <f t="shared" si="1"/>
        <v>17/May/2027-21/May/2027</v>
      </c>
      <c r="U43" s="31" t="e">
        <f>mz!#REF!</f>
        <v>#REF!</v>
      </c>
      <c r="V43" s="91" t="s">
        <v>125</v>
      </c>
      <c r="W43" s="90" t="str">
        <f>tg!C42</f>
        <v>4.2.3. İlk yardım uygulamalarında doğru müdahalenin önemini tartışır.</v>
      </c>
      <c r="X43" s="30" t="str">
        <f t="shared" si="2"/>
        <v>17/May/2027-21/May/2027</v>
      </c>
      <c r="Y43" s="66" t="str">
        <f>gs!C42</f>
        <v>G.4.1.3. Görsel sanat çalışmasında kompozisyon birliğini oluşturmak için seçimler yapar.</v>
      </c>
      <c r="Z43" s="66"/>
      <c r="AA43" s="30" t="str">
        <f t="shared" si="3"/>
        <v>17/May/2027-21/May/2027</v>
      </c>
      <c r="AB43" s="64"/>
      <c r="AC43" s="64"/>
      <c r="AD43" s="30" t="str">
        <f t="shared" si="4"/>
        <v>17/May/2027-21/May/2027</v>
      </c>
      <c r="AE43" s="27" t="str">
        <f>fb!C42</f>
        <v>F.4.7.1.2. Çalışan bir elektrik devresi kurar.</v>
      </c>
      <c r="AF43" s="27" t="str">
        <f>fb!D42</f>
        <v>F.4.7.1.2. Çalışan bir elektrik devresi kurar.</v>
      </c>
      <c r="AG43" s="27" t="str">
        <f>fb!E42</f>
        <v>F.4.7.1.2. Çalışan bir elektrik devresi kurar.</v>
      </c>
      <c r="AH43" s="30" t="str">
        <f t="shared" si="9"/>
        <v>17/May/2027-21/May/2027</v>
      </c>
      <c r="AI43" s="28"/>
      <c r="AJ43" s="28"/>
      <c r="AK43" s="58" t="str">
        <f t="shared" si="10"/>
        <v>17/May/2027-21/May/2027</v>
      </c>
      <c r="AL43" s="58" t="str">
        <f t="shared" si="11"/>
        <v>17/May/2027-21/May/2027</v>
      </c>
      <c r="AM43" s="65">
        <f>ing!C42</f>
        <v>0</v>
      </c>
      <c r="AN43" s="65">
        <f>ing!D42</f>
        <v>0</v>
      </c>
    </row>
    <row r="44" spans="1:40" ht="33.6">
      <c r="A44" s="30" t="str">
        <f>trhg!H44</f>
        <v>24/May/2027-28/May/2027</v>
      </c>
      <c r="B44" s="26" t="str">
        <f>mtm!C43</f>
        <v>M.4.3.3.2. Kare ve dikdörtgenin alanını toplama ve çarpma işlemleri ile ilişkilendirir.</v>
      </c>
      <c r="C44" s="26" t="str">
        <f>mtm!D43</f>
        <v>M.4.3.2.2. Aynı çevre uzunluğuna sahip farklı geometrik şekiller oluşturur.</v>
      </c>
      <c r="D44" s="26" t="str">
        <f>mtm!E43</f>
        <v>M.4.3.2.2. Aynı çevre uzunluğuna sahip farklı geometrik şekiller oluşturur.</v>
      </c>
      <c r="E44" s="26" t="str">
        <f>mtm!F43</f>
        <v>M.4.3.2.3. Şekillerin çevre uzunluklarını hesaplamayla ilgili problemleri çözer.</v>
      </c>
      <c r="F44" s="26" t="str">
        <f>mtm!G43</f>
        <v>M.4.3.2.3. Şekillerin çevre uzunluklarını hesaplamayla ilgili problemleri çözer.</v>
      </c>
      <c r="G44" s="30" t="str">
        <f t="shared" si="5"/>
        <v>24/May/2027-28/May/2027</v>
      </c>
      <c r="H44" s="17" t="str">
        <f>sb!C43</f>
        <v>4.7.1. Dünya üzerindeki çeşitli ülkeleri tanıtır.</v>
      </c>
      <c r="I44" s="17" t="str">
        <f>sb!D43</f>
        <v>4.7.2. Türkiye’nin komşuları ve diğer Türk Cumhuriyetleri ile olan ilişkilerini kavrar.</v>
      </c>
      <c r="J44" s="17" t="str">
        <f>sb!E43</f>
        <v>4.7.2. Türkiye’nin komşuları ve diğer Türk Cumhuriyetleri ile olan ilişkilerini kavrar.</v>
      </c>
      <c r="K44" s="30" t="str">
        <f t="shared" si="0"/>
        <v>24/May/2027-28/May/2027</v>
      </c>
      <c r="L44" s="19" t="str">
        <f>tr!C43</f>
        <v xml:space="preserve">İnternet Acayip Bir Şey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T.4.3.6 Okuma stratejilerini uygular.                                                </v>
      </c>
      <c r="M44" s="19" t="str">
        <f>tr!D43</f>
        <v xml:space="preserve">T.4.3.35. Bilgi kaynaklarını etkili bir şekilde kullanır.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N44" s="19" t="str">
        <f>tr!E43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44" s="19" t="str">
        <f>tr!F43</f>
        <v>T.4.3.16. Okuduğu metnin konusunu belirler.</v>
      </c>
      <c r="P44" s="19" t="str">
        <f>tr!G43</f>
        <v xml:space="preserve"> T.4.3.28. Okudukları ile ilgili çıkarımlar yapar.</v>
      </c>
      <c r="Q44" s="19" t="str">
        <f>tr!H43</f>
        <v>T.4.3.13. Görsellerle ilgili soruları cevaplar.</v>
      </c>
      <c r="R44" s="19" t="str">
        <f>tr!I43</f>
        <v xml:space="preserve">  Görsellerden ve başlıktan hareketle okuyacağı metnin konusunu tahmin eder . </v>
      </c>
      <c r="S44" s="19" t="str">
        <f>tr!J43</f>
        <v xml:space="preserve">a) Olayların oluş sırasına göre yazılmasının gerekliliği hatırlatılır.                                                                                                                                                                                                                                                 </v>
      </c>
      <c r="T44" s="30" t="str">
        <f t="shared" si="1"/>
        <v>24/May/2027-28/May/2027</v>
      </c>
      <c r="U44" s="31" t="str">
        <f>mz!C43</f>
        <v>Mü.4.A.5. Müzik çalışmalarını sergiler.</v>
      </c>
      <c r="V44" s="91" t="s">
        <v>126</v>
      </c>
      <c r="W44" s="90" t="str">
        <f>tg!C43</f>
        <v>4.2.4. Hafif yaralanmalarda yapıması gerekli ilk yardım uygulamalarını araştırır.</v>
      </c>
      <c r="X44" s="30" t="str">
        <f t="shared" si="2"/>
        <v>24/May/2027-28/May/2027</v>
      </c>
      <c r="Y44" s="66" t="str">
        <f>gs!C43</f>
        <v>G.4.1.4. İki boyutlu yüzey üzerinde derinlik etkisi oluşturur.</v>
      </c>
      <c r="Z44" s="66"/>
      <c r="AA44" s="30" t="str">
        <f t="shared" si="3"/>
        <v>24/May/2027-28/May/2027</v>
      </c>
      <c r="AB44" s="64"/>
      <c r="AC44" s="64"/>
      <c r="AD44" s="30" t="str">
        <f t="shared" si="4"/>
        <v>24/May/2027-28/May/2027</v>
      </c>
      <c r="AE44" s="27" t="str">
        <f>fb!C43</f>
        <v>F.4.7.1.3. Evde ve okuldaki elektrik düğmelerinin ve kabloların birer devre elemanı olduğunu bilir.</v>
      </c>
      <c r="AF44" s="27" t="str">
        <f>fb!D43</f>
        <v>F.4.7.1.3. Evde ve okuldaki elektrik düğmelerinin ve kabloların birer devre elemanı olduğunu bilir.</v>
      </c>
      <c r="AG44" s="27" t="str">
        <f>fb!E43</f>
        <v>F.4.7.1.3. Evde ve okuldaki elektrik düğmelerinin ve kabloların birer devre elemanı olduğunu bilir.</v>
      </c>
      <c r="AH44" s="30" t="str">
        <f t="shared" si="9"/>
        <v>24/May/2027-28/May/2027</v>
      </c>
      <c r="AI44" s="28"/>
      <c r="AJ44" s="28"/>
      <c r="AK44" s="58" t="str">
        <f t="shared" si="10"/>
        <v>24/May/2027-28/May/2027</v>
      </c>
      <c r="AL44" s="58" t="str">
        <f t="shared" si="11"/>
        <v>24/May/2027-28/May/2027</v>
      </c>
      <c r="AM44" s="65">
        <f>ing!C43</f>
        <v>0</v>
      </c>
      <c r="AN44" s="65">
        <f>ing!D43</f>
        <v>0</v>
      </c>
    </row>
    <row r="45" spans="1:40" ht="33.6">
      <c r="A45" s="30" t="str">
        <f>trhg!H45</f>
        <v>31/May/2027-04/Haz/2027</v>
      </c>
      <c r="B45" s="26" t="str">
        <f>mtm!C44</f>
        <v xml:space="preserve">M.4.3.3.1. Şekillerin alanlarının, bu alanı kaplayan birim karelerin sayısı olduğunu belirler. </v>
      </c>
      <c r="C45" s="26" t="str">
        <f>mtm!C46</f>
        <v>M.4.3.6.2. Litre ve mililitre arasındaki ilişkiyi açıklar ve birbirine dönüştürür</v>
      </c>
      <c r="D45" s="26" t="str">
        <f>mtm!E44</f>
        <v xml:space="preserve">M.4.3.3.1. Şekillerin alanlarının, bu alanı kaplayan birim karelerin sayısı olduğunu belirler. </v>
      </c>
      <c r="E45" s="26" t="str">
        <f>mtm!F44</f>
        <v>M.4.3.3.2. Kare ve dikdörtgenin alanını toplama ve çarpma işlemleri ile ilişkilendirir.</v>
      </c>
      <c r="F45" s="26" t="str">
        <f>mtm!G44</f>
        <v>M.4.3.3.2. Kare ve dikdörtgenin alanını toplama ve çarpma işlemleri ile ilişkilendirir.</v>
      </c>
      <c r="G45" s="30" t="str">
        <f t="shared" si="5"/>
        <v>31/May/2027-04/Haz/2027</v>
      </c>
      <c r="H45" s="17" t="str">
        <f>sb!C44</f>
        <v>4.7.2. Türkiye’nin komşuları ve diğer Türk Cumhuriyetleri ile olan ilişkilerini kavrar.</v>
      </c>
      <c r="I45" s="17" t="str">
        <f>sb!D44</f>
        <v>4.7.2. Türkiye’nin komşuları ve diğer Türk Cumhuriyetleri ile olan ilişkilerini kavrar.</v>
      </c>
      <c r="J45" s="17" t="str">
        <f>sb!E44</f>
        <v>4.7.2. Türkiye’nin komşuları ve diğer Türk Cumhuriyetleri ile olan ilişkilerini kavrar.</v>
      </c>
      <c r="K45" s="30" t="str">
        <f t="shared" si="0"/>
        <v>31/May/2027-04/Haz/2027</v>
      </c>
      <c r="L45" s="19" t="str">
        <f>tr!C44</f>
        <v xml:space="preserve">Teknoloji                                                                                                                                                                                                                                                                        T.4.3.19. Metinle ilgili sorular sorar.                                      </v>
      </c>
      <c r="M45" s="19" t="str">
        <f>tr!D44</f>
        <v xml:space="preserve">T.4.3.35. Bilgi kaynaklarını etkili bir şekilde kullanır.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N45" s="19" t="str">
        <f>tr!E44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45" s="19" t="str">
        <f>tr!F44</f>
        <v>T.4.3.16. Okuduğu metnin konusunu belirler.</v>
      </c>
      <c r="P45" s="19" t="str">
        <f>tr!G44</f>
        <v>T4.2.5. Sınıf içindeki tartışma ve konuşmalara katılır.</v>
      </c>
      <c r="Q45" s="19" t="str">
        <f>tr!H44</f>
        <v xml:space="preserve">T.4.4.11. Yazdıklarını düzenler.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45" s="19" t="str">
        <f>tr!I44</f>
        <v>T.4.3.32. Kısa ve basit dijital metinlerdeki mesajı kavrar.                                                                                                                                                                                                                                 T.4.4.1. Şiir yazar.</v>
      </c>
      <c r="S45" s="19" t="str">
        <f>tr!J44</f>
        <v xml:space="preserve">T.4.4.20. Harflerin yapısal özelliklerine uygun metin yazar.                                             </v>
      </c>
      <c r="T45" s="30" t="str">
        <f t="shared" si="1"/>
        <v>31/May/2027-04/Haz/2027</v>
      </c>
      <c r="U45" s="31" t="str">
        <f>mz!C44</f>
        <v>Mü.4.D.1. Müzik arşivi oluşturmanın önemini fark eder.</v>
      </c>
      <c r="V45" s="91" t="s">
        <v>127</v>
      </c>
      <c r="W45" s="90" t="str">
        <f>tg!C44</f>
        <v>4.2.4. Hafif yaralanmalarda yapıması gerekli ilk yardım uygulamalarını araştırır.</v>
      </c>
      <c r="X45" s="30" t="str">
        <f t="shared" si="2"/>
        <v>31/May/2027-04/Haz/2027</v>
      </c>
      <c r="Y45" s="66" t="str">
        <f>gs!C44</f>
        <v>G.4.1.5. Gözleme dayalı çizimlerinde kontur çizgisini ve gölgeleme tekniklerini kullanır.</v>
      </c>
      <c r="Z45" s="66"/>
      <c r="AA45" s="30" t="str">
        <f t="shared" si="3"/>
        <v>31/May/2027-04/Haz/2027</v>
      </c>
      <c r="AB45" s="64"/>
      <c r="AC45" s="64"/>
      <c r="AD45" s="30" t="str">
        <f t="shared" si="4"/>
        <v>31/May/2027-04/Haz/2027</v>
      </c>
      <c r="AE45" s="27" t="str">
        <f>fb!C44</f>
        <v>Genel Değerlendirme</v>
      </c>
      <c r="AF45" s="27" t="str">
        <f>fb!D44</f>
        <v>Genel Değerlendirme</v>
      </c>
      <c r="AG45" s="27" t="str">
        <f>fb!E44</f>
        <v>Genel Değerlendirme</v>
      </c>
      <c r="AH45" s="30" t="str">
        <f t="shared" si="9"/>
        <v>31/May/2027-04/Haz/2027</v>
      </c>
      <c r="AI45" s="28"/>
      <c r="AJ45" s="28"/>
      <c r="AK45" s="58" t="str">
        <f t="shared" si="10"/>
        <v>31/May/2027-04/Haz/2027</v>
      </c>
      <c r="AL45" s="58" t="str">
        <f t="shared" si="11"/>
        <v>31/May/2027-04/Haz/2027</v>
      </c>
      <c r="AM45" s="65">
        <f>ing!C44</f>
        <v>0</v>
      </c>
      <c r="AN45" s="65">
        <f>ing!D44</f>
        <v>0</v>
      </c>
    </row>
    <row r="46" spans="1:40">
      <c r="A46" s="13"/>
      <c r="B46" s="1"/>
      <c r="C46" s="1"/>
      <c r="D46" s="1"/>
      <c r="E46" s="1"/>
      <c r="F46" s="1"/>
      <c r="G46" s="13"/>
      <c r="H46" s="1"/>
      <c r="I46" s="1"/>
      <c r="J46" s="1"/>
      <c r="K46" s="13"/>
      <c r="L46" s="1"/>
      <c r="M46" s="1"/>
      <c r="N46" s="1"/>
      <c r="O46" s="1"/>
      <c r="P46" s="1"/>
      <c r="Q46" s="1"/>
      <c r="R46" s="1"/>
      <c r="S46" s="1"/>
      <c r="T46" s="13"/>
      <c r="U46" s="1"/>
      <c r="V46" s="1"/>
      <c r="W46" s="1"/>
      <c r="X46" s="13"/>
      <c r="Y46" s="1"/>
      <c r="Z46" s="1"/>
      <c r="AA46" s="13"/>
      <c r="AB46" s="1"/>
      <c r="AC46" s="1"/>
      <c r="AD46" s="13"/>
      <c r="AE46" s="1"/>
      <c r="AF46" s="1"/>
      <c r="AG46" s="1"/>
      <c r="AH46" s="13"/>
      <c r="AI46" s="1"/>
      <c r="AJ46" s="1"/>
      <c r="AK46" s="57"/>
      <c r="AL46" s="57"/>
      <c r="AM46" s="1"/>
      <c r="AN46" s="1"/>
    </row>
    <row r="47" spans="1:40">
      <c r="A47" s="13"/>
      <c r="B47" s="1"/>
      <c r="C47" s="1"/>
      <c r="D47" s="1"/>
      <c r="E47" s="1"/>
      <c r="F47" s="1"/>
      <c r="G47" s="13"/>
      <c r="H47" s="1"/>
      <c r="I47" s="1"/>
      <c r="J47" s="1"/>
      <c r="K47" s="13"/>
      <c r="L47" s="1"/>
      <c r="M47" s="1"/>
      <c r="N47" s="1"/>
      <c r="O47" s="1"/>
      <c r="P47" s="1"/>
      <c r="Q47" s="1"/>
      <c r="R47" s="1"/>
      <c r="S47" s="1"/>
      <c r="T47" s="13"/>
      <c r="U47" s="1"/>
      <c r="V47" s="1"/>
      <c r="W47" s="1"/>
      <c r="X47" s="13"/>
      <c r="Y47" s="1"/>
      <c r="Z47" s="1"/>
      <c r="AA47" s="13"/>
      <c r="AB47" s="1"/>
      <c r="AC47" s="1"/>
      <c r="AD47" s="13"/>
      <c r="AE47" s="1"/>
      <c r="AF47" s="1"/>
      <c r="AG47" s="1"/>
      <c r="AH47" s="13"/>
      <c r="AI47" s="1"/>
      <c r="AJ47" s="1"/>
      <c r="AK47" s="57"/>
      <c r="AL47" s="57"/>
      <c r="AM47" s="1"/>
      <c r="AN47" s="1"/>
    </row>
    <row r="48" spans="1:40">
      <c r="A48" s="13"/>
      <c r="B48" s="1"/>
      <c r="C48" s="1"/>
      <c r="D48" s="1"/>
      <c r="E48" s="1"/>
      <c r="F48" s="1"/>
      <c r="G48" s="13"/>
      <c r="H48" s="1"/>
      <c r="I48" s="1"/>
      <c r="J48" s="1"/>
      <c r="K48" s="13"/>
      <c r="L48" s="1"/>
      <c r="M48" s="1"/>
      <c r="N48" s="1"/>
      <c r="O48" s="1"/>
      <c r="P48" s="1"/>
      <c r="Q48" s="1"/>
      <c r="R48" s="1"/>
      <c r="S48" s="1"/>
      <c r="T48" s="13"/>
      <c r="U48" s="1"/>
      <c r="V48" s="1"/>
      <c r="W48" s="1"/>
      <c r="X48" s="13"/>
      <c r="Y48" s="1"/>
      <c r="Z48" s="1"/>
      <c r="AA48" s="13"/>
      <c r="AB48" s="1"/>
      <c r="AC48" s="1"/>
      <c r="AD48" s="13"/>
      <c r="AE48" s="1"/>
      <c r="AF48" s="1"/>
      <c r="AG48" s="1"/>
      <c r="AH48" s="13"/>
      <c r="AI48" s="1"/>
      <c r="AJ48" s="1"/>
      <c r="AK48" s="57"/>
      <c r="AL48" s="57"/>
      <c r="AM48" s="1"/>
      <c r="AN48" s="1"/>
    </row>
    <row r="49" spans="1:40">
      <c r="A49" s="13"/>
      <c r="B49" s="1"/>
      <c r="C49" s="1"/>
      <c r="D49" s="1"/>
      <c r="E49" s="1"/>
      <c r="F49" s="1"/>
      <c r="G49" s="13"/>
      <c r="H49" s="1"/>
      <c r="I49" s="1"/>
      <c r="J49" s="1"/>
      <c r="K49" s="13"/>
      <c r="L49" s="1"/>
      <c r="M49" s="1"/>
      <c r="N49" s="1"/>
      <c r="O49" s="1"/>
      <c r="P49" s="1"/>
      <c r="Q49" s="1"/>
      <c r="R49" s="1"/>
      <c r="S49" s="1"/>
      <c r="T49" s="13"/>
      <c r="U49" s="1"/>
      <c r="V49" s="1"/>
      <c r="W49" s="1"/>
      <c r="X49" s="13"/>
      <c r="Y49" s="1"/>
      <c r="Z49" s="1"/>
      <c r="AA49" s="13"/>
      <c r="AB49" s="1"/>
      <c r="AC49" s="1"/>
      <c r="AD49" s="13"/>
      <c r="AE49" s="1"/>
      <c r="AF49" s="1"/>
      <c r="AG49" s="1"/>
      <c r="AH49" s="13"/>
      <c r="AI49" s="1"/>
      <c r="AJ49" s="1"/>
      <c r="AK49" s="57"/>
      <c r="AL49" s="57"/>
      <c r="AM49" s="1"/>
      <c r="AN49" s="1"/>
    </row>
    <row r="50" spans="1:40">
      <c r="A50" s="13"/>
      <c r="B50" s="1"/>
      <c r="C50" s="1"/>
      <c r="D50" s="1"/>
      <c r="E50" s="1"/>
      <c r="F50" s="1"/>
      <c r="G50" s="13"/>
      <c r="H50" s="1"/>
      <c r="I50" s="1"/>
      <c r="J50" s="1"/>
      <c r="K50" s="13"/>
      <c r="L50" s="1"/>
      <c r="M50" s="1"/>
      <c r="N50" s="1"/>
      <c r="O50" s="1"/>
      <c r="P50" s="1"/>
      <c r="Q50" s="1"/>
      <c r="R50" s="1"/>
      <c r="S50" s="1"/>
      <c r="T50" s="13"/>
      <c r="U50" s="1"/>
      <c r="V50" s="1"/>
      <c r="W50" s="1"/>
      <c r="X50" s="13"/>
      <c r="Y50" s="1"/>
      <c r="Z50" s="1"/>
      <c r="AA50" s="13"/>
      <c r="AB50" s="1"/>
      <c r="AC50" s="1"/>
      <c r="AD50" s="13"/>
      <c r="AE50" s="1"/>
      <c r="AF50" s="1"/>
      <c r="AG50" s="1"/>
      <c r="AH50" s="13"/>
      <c r="AI50" s="1"/>
      <c r="AJ50" s="1"/>
      <c r="AK50" s="57"/>
      <c r="AL50" s="57"/>
      <c r="AM50" s="1"/>
      <c r="AN50" s="1"/>
    </row>
    <row r="51" spans="1:40">
      <c r="A51" s="13"/>
      <c r="B51" s="1"/>
      <c r="C51" s="1"/>
      <c r="D51" s="1"/>
      <c r="E51" s="1"/>
      <c r="F51" s="1"/>
      <c r="G51" s="13"/>
      <c r="H51" s="1"/>
      <c r="I51" s="1"/>
      <c r="J51" s="1"/>
      <c r="K51" s="13"/>
      <c r="L51" s="1"/>
      <c r="M51" s="1"/>
      <c r="N51" s="1"/>
      <c r="O51" s="1"/>
      <c r="P51" s="1"/>
      <c r="Q51" s="1"/>
      <c r="R51" s="1"/>
      <c r="S51" s="1"/>
      <c r="T51" s="13"/>
      <c r="U51" s="1"/>
      <c r="V51" s="1"/>
      <c r="W51" s="1"/>
      <c r="X51" s="13"/>
      <c r="Y51" s="1"/>
      <c r="Z51" s="1"/>
      <c r="AA51" s="13"/>
      <c r="AB51" s="1"/>
      <c r="AC51" s="1"/>
      <c r="AD51" s="13"/>
      <c r="AE51" s="1"/>
      <c r="AF51" s="1"/>
      <c r="AG51" s="1"/>
      <c r="AH51" s="13"/>
      <c r="AI51" s="1"/>
      <c r="AJ51" s="1"/>
      <c r="AK51" s="57"/>
      <c r="AL51" s="57"/>
      <c r="AM51" s="1"/>
      <c r="AN51" s="1"/>
    </row>
    <row r="52" spans="1:40">
      <c r="A52" s="13"/>
      <c r="B52" s="1"/>
      <c r="C52" s="1"/>
      <c r="D52" s="1"/>
      <c r="E52" s="1"/>
      <c r="F52" s="1"/>
      <c r="G52" s="13"/>
      <c r="H52" s="1"/>
      <c r="I52" s="1"/>
      <c r="J52" s="1"/>
      <c r="K52" s="13"/>
      <c r="L52" s="1"/>
      <c r="M52" s="1"/>
      <c r="N52" s="1"/>
      <c r="O52" s="1"/>
      <c r="P52" s="1"/>
      <c r="Q52" s="1"/>
      <c r="R52" s="1"/>
      <c r="S52" s="1"/>
      <c r="T52" s="13"/>
      <c r="U52" s="1"/>
      <c r="V52" s="1"/>
      <c r="W52" s="1"/>
      <c r="X52" s="13"/>
      <c r="Y52" s="1"/>
      <c r="Z52" s="1"/>
      <c r="AA52" s="13"/>
      <c r="AB52" s="1"/>
      <c r="AC52" s="1"/>
      <c r="AD52" s="13"/>
      <c r="AE52" s="1"/>
      <c r="AF52" s="1"/>
      <c r="AG52" s="1"/>
      <c r="AH52" s="13"/>
      <c r="AI52" s="1"/>
      <c r="AJ52" s="1"/>
      <c r="AK52" s="57"/>
      <c r="AL52" s="57"/>
      <c r="AM52" s="1"/>
      <c r="AN52" s="1"/>
    </row>
    <row r="53" spans="1:40">
      <c r="A53" s="13"/>
      <c r="B53" s="1"/>
      <c r="C53" s="1"/>
      <c r="D53" s="1"/>
      <c r="E53" s="1"/>
      <c r="F53" s="1"/>
      <c r="G53" s="13"/>
      <c r="H53" s="1"/>
      <c r="I53" s="1"/>
      <c r="J53" s="1"/>
      <c r="K53" s="13"/>
      <c r="L53" s="1"/>
      <c r="M53" s="1"/>
      <c r="N53" s="1"/>
      <c r="O53" s="1"/>
      <c r="P53" s="1"/>
      <c r="Q53" s="1"/>
      <c r="R53" s="1"/>
      <c r="S53" s="1"/>
      <c r="T53" s="13"/>
      <c r="U53" s="1"/>
      <c r="V53" s="1"/>
      <c r="W53" s="1"/>
      <c r="X53" s="13"/>
      <c r="Y53" s="1"/>
      <c r="Z53" s="1"/>
      <c r="AA53" s="13"/>
      <c r="AB53" s="1"/>
      <c r="AC53" s="1"/>
      <c r="AD53" s="13"/>
      <c r="AE53" s="1"/>
      <c r="AF53" s="1"/>
      <c r="AG53" s="1"/>
      <c r="AH53" s="13"/>
      <c r="AI53" s="1"/>
      <c r="AJ53" s="1"/>
      <c r="AK53" s="57"/>
      <c r="AL53" s="57"/>
      <c r="AM53" s="1"/>
      <c r="AN53" s="1"/>
    </row>
    <row r="54" spans="1:40">
      <c r="A54" s="13"/>
      <c r="B54" s="1"/>
      <c r="C54" s="1"/>
      <c r="D54" s="1"/>
      <c r="E54" s="1"/>
      <c r="F54" s="1"/>
      <c r="G54" s="13"/>
      <c r="H54" s="1"/>
      <c r="I54" s="1"/>
      <c r="J54" s="1"/>
      <c r="K54" s="13"/>
      <c r="L54" s="1"/>
      <c r="M54" s="1"/>
      <c r="N54" s="1"/>
      <c r="O54" s="1"/>
      <c r="P54" s="1"/>
      <c r="Q54" s="1"/>
      <c r="R54" s="1"/>
      <c r="S54" s="1"/>
      <c r="T54" s="13"/>
      <c r="U54" s="1"/>
      <c r="V54" s="1"/>
      <c r="W54" s="1"/>
      <c r="X54" s="13"/>
      <c r="Y54" s="1"/>
      <c r="Z54" s="1"/>
      <c r="AA54" s="13"/>
      <c r="AB54" s="1"/>
      <c r="AC54" s="1"/>
      <c r="AD54" s="13"/>
      <c r="AE54" s="1"/>
      <c r="AF54" s="1"/>
      <c r="AG54" s="1"/>
      <c r="AH54" s="13"/>
      <c r="AI54" s="1"/>
      <c r="AJ54" s="1"/>
      <c r="AK54" s="57"/>
      <c r="AL54" s="57"/>
      <c r="AM54" s="1"/>
      <c r="AN54" s="1"/>
    </row>
    <row r="55" spans="1:40">
      <c r="A55" s="13"/>
      <c r="B55" s="1"/>
      <c r="C55" s="1"/>
      <c r="D55" s="1"/>
      <c r="E55" s="1"/>
      <c r="F55" s="1"/>
      <c r="G55" s="13"/>
      <c r="H55" s="1"/>
      <c r="I55" s="1"/>
      <c r="J55" s="1"/>
      <c r="K55" s="13"/>
      <c r="L55" s="1"/>
      <c r="M55" s="1"/>
      <c r="N55" s="1"/>
      <c r="O55" s="1"/>
      <c r="P55" s="1"/>
      <c r="Q55" s="1"/>
      <c r="R55" s="1"/>
      <c r="S55" s="1"/>
      <c r="T55" s="13"/>
      <c r="U55" s="1"/>
      <c r="V55" s="1"/>
      <c r="W55" s="1"/>
      <c r="X55" s="13"/>
      <c r="Y55" s="1"/>
      <c r="Z55" s="1"/>
      <c r="AA55" s="13"/>
      <c r="AB55" s="1"/>
      <c r="AC55" s="1"/>
      <c r="AD55" s="13"/>
      <c r="AE55" s="1"/>
      <c r="AF55" s="1"/>
      <c r="AG55" s="1"/>
      <c r="AH55" s="13"/>
      <c r="AI55" s="1"/>
      <c r="AJ55" s="1"/>
      <c r="AK55" s="57"/>
      <c r="AL55" s="57"/>
      <c r="AM55" s="1"/>
      <c r="AN55" s="1"/>
    </row>
    <row r="56" spans="1:40">
      <c r="A56" s="13"/>
      <c r="B56" s="1"/>
      <c r="C56" s="1"/>
      <c r="D56" s="1"/>
      <c r="E56" s="1"/>
      <c r="F56" s="1"/>
      <c r="G56" s="13"/>
      <c r="H56" s="1"/>
      <c r="I56" s="1"/>
      <c r="J56" s="1"/>
      <c r="K56" s="13"/>
      <c r="L56" s="1"/>
      <c r="M56" s="1"/>
      <c r="N56" s="1"/>
      <c r="O56" s="1"/>
      <c r="P56" s="1"/>
      <c r="Q56" s="1"/>
      <c r="R56" s="1"/>
      <c r="S56" s="1"/>
      <c r="T56" s="13"/>
      <c r="U56" s="1"/>
      <c r="V56" s="1"/>
      <c r="W56" s="1"/>
      <c r="X56" s="13"/>
      <c r="Y56" s="1"/>
      <c r="Z56" s="1"/>
      <c r="AA56" s="13"/>
      <c r="AB56" s="1"/>
      <c r="AC56" s="1"/>
      <c r="AD56" s="13"/>
      <c r="AE56" s="1"/>
      <c r="AF56" s="1"/>
      <c r="AG56" s="1"/>
      <c r="AH56" s="13"/>
      <c r="AI56" s="1"/>
      <c r="AJ56" s="1"/>
      <c r="AK56" s="57"/>
      <c r="AL56" s="57"/>
      <c r="AM56" s="1"/>
      <c r="AN56" s="1"/>
    </row>
    <row r="57" spans="1:40">
      <c r="A57" s="13"/>
      <c r="B57" s="1"/>
      <c r="C57" s="1"/>
      <c r="D57" s="1"/>
      <c r="E57" s="1"/>
      <c r="F57" s="1"/>
      <c r="G57" s="13"/>
      <c r="H57" s="1"/>
      <c r="I57" s="1"/>
      <c r="J57" s="1"/>
      <c r="K57" s="13"/>
      <c r="L57" s="1"/>
      <c r="M57" s="1"/>
      <c r="N57" s="1"/>
      <c r="O57" s="1"/>
      <c r="P57" s="1"/>
      <c r="Q57" s="1"/>
      <c r="R57" s="1"/>
      <c r="S57" s="1"/>
      <c r="T57" s="13"/>
      <c r="U57" s="1"/>
      <c r="V57" s="1"/>
      <c r="W57" s="1"/>
      <c r="X57" s="13"/>
      <c r="Y57" s="1"/>
      <c r="Z57" s="1"/>
      <c r="AA57" s="13"/>
      <c r="AB57" s="1"/>
      <c r="AC57" s="1"/>
      <c r="AD57" s="13"/>
      <c r="AE57" s="1"/>
      <c r="AF57" s="1"/>
      <c r="AG57" s="1"/>
      <c r="AH57" s="13"/>
      <c r="AI57" s="1"/>
      <c r="AJ57" s="1"/>
      <c r="AK57" s="57"/>
      <c r="AL57" s="57"/>
      <c r="AM57" s="1"/>
      <c r="AN57" s="1"/>
    </row>
    <row r="58" spans="1:40">
      <c r="A58" s="13"/>
      <c r="B58" s="1"/>
      <c r="C58" s="1"/>
      <c r="D58" s="1"/>
      <c r="E58" s="1"/>
      <c r="F58" s="1"/>
      <c r="G58" s="13"/>
      <c r="H58" s="1"/>
      <c r="I58" s="1"/>
      <c r="J58" s="1"/>
      <c r="K58" s="13"/>
      <c r="L58" s="1"/>
      <c r="M58" s="1"/>
      <c r="N58" s="1"/>
      <c r="O58" s="1"/>
      <c r="P58" s="1"/>
      <c r="Q58" s="1"/>
      <c r="R58" s="1"/>
      <c r="S58" s="1"/>
      <c r="T58" s="13"/>
      <c r="U58" s="1"/>
      <c r="V58" s="1"/>
      <c r="W58" s="1"/>
      <c r="X58" s="13"/>
      <c r="Y58" s="1"/>
      <c r="Z58" s="1"/>
      <c r="AA58" s="13"/>
      <c r="AB58" s="1"/>
      <c r="AC58" s="1"/>
      <c r="AD58" s="13"/>
      <c r="AE58" s="1"/>
      <c r="AF58" s="1"/>
      <c r="AG58" s="1"/>
      <c r="AH58" s="13"/>
      <c r="AI58" s="1"/>
      <c r="AJ58" s="1"/>
      <c r="AK58" s="57"/>
      <c r="AL58" s="57"/>
      <c r="AM58" s="1"/>
      <c r="AN58" s="1"/>
    </row>
    <row r="59" spans="1:40">
      <c r="A59" s="13"/>
      <c r="B59" s="1"/>
      <c r="C59" s="1"/>
      <c r="D59" s="1"/>
      <c r="E59" s="1"/>
      <c r="F59" s="1"/>
      <c r="G59" s="13"/>
      <c r="H59" s="1"/>
      <c r="I59" s="1"/>
      <c r="J59" s="1"/>
      <c r="K59" s="13"/>
      <c r="L59" s="1"/>
      <c r="M59" s="1"/>
      <c r="N59" s="1"/>
      <c r="O59" s="1"/>
      <c r="P59" s="1"/>
      <c r="Q59" s="1"/>
      <c r="R59" s="1"/>
      <c r="S59" s="1"/>
      <c r="T59" s="13"/>
      <c r="U59" s="1"/>
      <c r="V59" s="1"/>
      <c r="W59" s="1"/>
      <c r="X59" s="13"/>
      <c r="Y59" s="1"/>
      <c r="Z59" s="1"/>
      <c r="AA59" s="13"/>
      <c r="AB59" s="1"/>
      <c r="AC59" s="1"/>
      <c r="AD59" s="13"/>
      <c r="AE59" s="1"/>
      <c r="AF59" s="1"/>
      <c r="AG59" s="1"/>
      <c r="AH59" s="13"/>
      <c r="AI59" s="1"/>
      <c r="AJ59" s="1"/>
      <c r="AK59" s="57"/>
      <c r="AL59" s="57"/>
      <c r="AM59" s="1"/>
      <c r="AN59" s="1"/>
    </row>
    <row r="60" spans="1:40">
      <c r="A60" s="13"/>
      <c r="B60" s="1"/>
      <c r="C60" s="1"/>
      <c r="D60" s="1"/>
      <c r="E60" s="1"/>
      <c r="F60" s="1"/>
      <c r="G60" s="13"/>
      <c r="H60" s="1"/>
      <c r="I60" s="1"/>
      <c r="J60" s="1"/>
      <c r="K60" s="13"/>
      <c r="L60" s="1"/>
      <c r="M60" s="1"/>
      <c r="N60" s="1"/>
      <c r="O60" s="1"/>
      <c r="P60" s="1"/>
      <c r="Q60" s="1"/>
      <c r="R60" s="1"/>
      <c r="S60" s="1"/>
      <c r="T60" s="13"/>
      <c r="U60" s="1"/>
      <c r="V60" s="1"/>
      <c r="W60" s="1"/>
      <c r="X60" s="13"/>
      <c r="Y60" s="1"/>
      <c r="Z60" s="1"/>
      <c r="AA60" s="13"/>
      <c r="AB60" s="1"/>
      <c r="AC60" s="1"/>
      <c r="AD60" s="13"/>
      <c r="AE60" s="1"/>
      <c r="AF60" s="1"/>
      <c r="AG60" s="1"/>
      <c r="AH60" s="13"/>
      <c r="AI60" s="1"/>
      <c r="AJ60" s="1"/>
      <c r="AK60" s="57"/>
      <c r="AL60" s="57"/>
      <c r="AM60" s="1"/>
      <c r="AN60" s="1"/>
    </row>
    <row r="61" spans="1:40">
      <c r="A61" s="13"/>
      <c r="B61" s="1"/>
      <c r="C61" s="1"/>
      <c r="D61" s="1"/>
      <c r="E61" s="1"/>
      <c r="F61" s="1"/>
      <c r="G61" s="13"/>
      <c r="H61" s="1"/>
      <c r="I61" s="1"/>
      <c r="J61" s="1"/>
      <c r="K61" s="13"/>
      <c r="L61" s="1"/>
      <c r="M61" s="1"/>
      <c r="N61" s="1"/>
      <c r="O61" s="1"/>
      <c r="P61" s="1"/>
      <c r="Q61" s="1"/>
      <c r="R61" s="1"/>
      <c r="S61" s="1"/>
      <c r="T61" s="13"/>
      <c r="U61" s="1"/>
      <c r="V61" s="1"/>
      <c r="W61" s="1"/>
      <c r="X61" s="13"/>
      <c r="Y61" s="1"/>
      <c r="Z61" s="1"/>
      <c r="AA61" s="13"/>
      <c r="AB61" s="1"/>
      <c r="AC61" s="1"/>
      <c r="AD61" s="13"/>
      <c r="AE61" s="1"/>
      <c r="AF61" s="1"/>
      <c r="AG61" s="1"/>
      <c r="AH61" s="13"/>
      <c r="AI61" s="1"/>
      <c r="AJ61" s="1"/>
      <c r="AK61" s="57"/>
      <c r="AL61" s="57"/>
      <c r="AM61" s="1"/>
      <c r="AN61" s="1"/>
    </row>
    <row r="62" spans="1:40">
      <c r="A62" s="13"/>
      <c r="B62" s="1"/>
      <c r="C62" s="1"/>
      <c r="D62" s="1"/>
      <c r="E62" s="1"/>
      <c r="F62" s="1"/>
      <c r="G62" s="13"/>
      <c r="H62" s="1"/>
      <c r="I62" s="1"/>
      <c r="J62" s="1"/>
      <c r="K62" s="13"/>
      <c r="L62" s="1"/>
      <c r="M62" s="1"/>
      <c r="N62" s="1"/>
      <c r="O62" s="1"/>
      <c r="P62" s="1"/>
      <c r="Q62" s="1"/>
      <c r="R62" s="1"/>
      <c r="S62" s="1"/>
      <c r="T62" s="13"/>
      <c r="U62" s="1"/>
      <c r="V62" s="1"/>
      <c r="W62" s="1"/>
      <c r="X62" s="13"/>
      <c r="Y62" s="1"/>
      <c r="Z62" s="1"/>
      <c r="AA62" s="13"/>
      <c r="AB62" s="1"/>
      <c r="AC62" s="1"/>
      <c r="AD62" s="13"/>
      <c r="AE62" s="1"/>
      <c r="AF62" s="1"/>
      <c r="AG62" s="1"/>
      <c r="AH62" s="13"/>
      <c r="AI62" s="1"/>
      <c r="AJ62" s="1"/>
      <c r="AK62" s="57"/>
      <c r="AL62" s="57"/>
      <c r="AM62" s="1"/>
      <c r="AN62" s="1"/>
    </row>
    <row r="63" spans="1:40">
      <c r="A63" s="13"/>
      <c r="B63" s="1"/>
      <c r="C63" s="1"/>
      <c r="D63" s="1"/>
      <c r="E63" s="1"/>
      <c r="F63" s="1"/>
      <c r="G63" s="13"/>
      <c r="H63" s="1"/>
      <c r="I63" s="1"/>
      <c r="J63" s="1"/>
      <c r="K63" s="13"/>
      <c r="L63" s="1"/>
      <c r="M63" s="1"/>
      <c r="N63" s="1"/>
      <c r="O63" s="1"/>
      <c r="P63" s="1"/>
      <c r="Q63" s="1"/>
      <c r="R63" s="1"/>
      <c r="S63" s="1"/>
      <c r="T63" s="13"/>
      <c r="U63" s="1"/>
      <c r="V63" s="1"/>
      <c r="W63" s="1"/>
      <c r="X63" s="13"/>
      <c r="Y63" s="1"/>
      <c r="Z63" s="1"/>
      <c r="AA63" s="13"/>
      <c r="AB63" s="1"/>
      <c r="AC63" s="1"/>
      <c r="AD63" s="13"/>
      <c r="AE63" s="1"/>
      <c r="AF63" s="1"/>
      <c r="AG63" s="1"/>
      <c r="AH63" s="13"/>
      <c r="AI63" s="1"/>
      <c r="AJ63" s="1"/>
      <c r="AK63" s="57"/>
      <c r="AL63" s="57"/>
      <c r="AM63" s="1"/>
      <c r="AN63" s="1"/>
    </row>
    <row r="64" spans="1:40">
      <c r="A64" s="13"/>
      <c r="B64" s="1"/>
      <c r="C64" s="1"/>
      <c r="D64" s="1"/>
      <c r="E64" s="1"/>
      <c r="F64" s="1"/>
      <c r="G64" s="13"/>
      <c r="H64" s="1"/>
      <c r="I64" s="1"/>
      <c r="J64" s="1"/>
      <c r="K64" s="13"/>
      <c r="L64" s="1"/>
      <c r="M64" s="1"/>
      <c r="N64" s="1"/>
      <c r="O64" s="1"/>
      <c r="P64" s="1"/>
      <c r="Q64" s="1"/>
      <c r="R64" s="1"/>
      <c r="S64" s="1"/>
      <c r="T64" s="13"/>
      <c r="U64" s="1"/>
      <c r="V64" s="1"/>
      <c r="W64" s="1"/>
      <c r="X64" s="13"/>
      <c r="Y64" s="1"/>
      <c r="Z64" s="1"/>
      <c r="AA64" s="13"/>
      <c r="AB64" s="1"/>
      <c r="AC64" s="1"/>
      <c r="AD64" s="13"/>
      <c r="AE64" s="1"/>
      <c r="AF64" s="1"/>
      <c r="AG64" s="1"/>
      <c r="AH64" s="13"/>
      <c r="AI64" s="1"/>
      <c r="AJ64" s="1"/>
      <c r="AK64" s="57"/>
      <c r="AL64" s="57"/>
      <c r="AM64" s="1"/>
      <c r="AN64" s="1"/>
    </row>
    <row r="65" spans="1:40">
      <c r="A65" s="13"/>
      <c r="B65" s="1"/>
      <c r="C65" s="1"/>
      <c r="D65" s="1"/>
      <c r="E65" s="1"/>
      <c r="F65" s="1"/>
      <c r="G65" s="13"/>
      <c r="H65" s="1"/>
      <c r="I65" s="1"/>
      <c r="J65" s="1"/>
      <c r="K65" s="13"/>
      <c r="L65" s="1"/>
      <c r="M65" s="1"/>
      <c r="N65" s="1"/>
      <c r="O65" s="1"/>
      <c r="P65" s="1"/>
      <c r="Q65" s="1"/>
      <c r="R65" s="1"/>
      <c r="S65" s="1"/>
      <c r="T65" s="13"/>
      <c r="U65" s="1"/>
      <c r="V65" s="1"/>
      <c r="W65" s="1"/>
      <c r="X65" s="13"/>
      <c r="Y65" s="1"/>
      <c r="Z65" s="1"/>
      <c r="AA65" s="13"/>
      <c r="AB65" s="1"/>
      <c r="AC65" s="1"/>
      <c r="AD65" s="13"/>
      <c r="AE65" s="1"/>
      <c r="AF65" s="1"/>
      <c r="AG65" s="1"/>
      <c r="AH65" s="13"/>
      <c r="AI65" s="1"/>
      <c r="AJ65" s="1"/>
      <c r="AK65" s="57"/>
      <c r="AL65" s="57"/>
      <c r="AM65" s="1"/>
      <c r="AN65" s="1"/>
    </row>
    <row r="66" spans="1:40">
      <c r="A66" s="13"/>
      <c r="B66" s="1"/>
      <c r="C66" s="1"/>
      <c r="D66" s="1"/>
      <c r="E66" s="1"/>
      <c r="F66" s="1"/>
      <c r="G66" s="13"/>
      <c r="H66" s="1"/>
      <c r="I66" s="1"/>
      <c r="J66" s="1"/>
      <c r="K66" s="13"/>
      <c r="L66" s="1"/>
      <c r="M66" s="1"/>
      <c r="N66" s="1"/>
      <c r="O66" s="1"/>
      <c r="P66" s="1"/>
      <c r="Q66" s="1"/>
      <c r="R66" s="1"/>
      <c r="S66" s="1"/>
      <c r="T66" s="13"/>
      <c r="U66" s="1"/>
      <c r="V66" s="1"/>
      <c r="W66" s="1"/>
      <c r="X66" s="13"/>
      <c r="Y66" s="1"/>
      <c r="Z66" s="1"/>
      <c r="AA66" s="13"/>
      <c r="AB66" s="1"/>
      <c r="AC66" s="1"/>
      <c r="AD66" s="13"/>
      <c r="AE66" s="1"/>
      <c r="AF66" s="1"/>
      <c r="AG66" s="1"/>
      <c r="AH66" s="13"/>
      <c r="AI66" s="1"/>
      <c r="AJ66" s="1"/>
      <c r="AK66" s="57"/>
      <c r="AL66" s="57"/>
      <c r="AM66" s="1"/>
      <c r="AN66" s="1"/>
    </row>
    <row r="67" spans="1:40">
      <c r="A67" s="13"/>
      <c r="B67" s="1"/>
      <c r="C67" s="1"/>
      <c r="D67" s="1"/>
      <c r="E67" s="1"/>
      <c r="F67" s="1"/>
      <c r="G67" s="13"/>
      <c r="H67" s="1"/>
      <c r="I67" s="1"/>
      <c r="J67" s="1"/>
      <c r="K67" s="13"/>
      <c r="L67" s="1"/>
      <c r="M67" s="1"/>
      <c r="N67" s="1"/>
      <c r="O67" s="1"/>
      <c r="P67" s="1"/>
      <c r="Q67" s="1"/>
      <c r="R67" s="1"/>
      <c r="S67" s="1"/>
      <c r="T67" s="13"/>
      <c r="U67" s="1"/>
      <c r="V67" s="1"/>
      <c r="W67" s="1"/>
      <c r="X67" s="13"/>
      <c r="Y67" s="1"/>
      <c r="Z67" s="1"/>
      <c r="AA67" s="13"/>
      <c r="AB67" s="1"/>
      <c r="AC67" s="1"/>
      <c r="AD67" s="13"/>
      <c r="AE67" s="1"/>
      <c r="AF67" s="1"/>
      <c r="AG67" s="1"/>
      <c r="AH67" s="13"/>
      <c r="AI67" s="1"/>
      <c r="AJ67" s="1"/>
      <c r="AK67" s="57"/>
      <c r="AL67" s="57"/>
      <c r="AM67" s="1"/>
      <c r="AN67" s="1"/>
    </row>
    <row r="68" spans="1:40">
      <c r="A68" s="13"/>
      <c r="B68" s="1"/>
      <c r="C68" s="1"/>
      <c r="D68" s="1"/>
      <c r="E68" s="1"/>
      <c r="F68" s="1"/>
      <c r="G68" s="13"/>
      <c r="H68" s="1"/>
      <c r="I68" s="1"/>
      <c r="J68" s="1"/>
      <c r="K68" s="13"/>
      <c r="L68" s="1"/>
      <c r="M68" s="1"/>
      <c r="N68" s="1"/>
      <c r="O68" s="1"/>
      <c r="P68" s="1"/>
      <c r="Q68" s="1"/>
      <c r="R68" s="1"/>
      <c r="S68" s="1"/>
      <c r="T68" s="13"/>
      <c r="U68" s="1"/>
      <c r="V68" s="1"/>
      <c r="W68" s="1"/>
      <c r="X68" s="13"/>
      <c r="Y68" s="1"/>
      <c r="Z68" s="1"/>
      <c r="AA68" s="13"/>
      <c r="AB68" s="1"/>
      <c r="AC68" s="1"/>
      <c r="AD68" s="13"/>
      <c r="AE68" s="1"/>
      <c r="AF68" s="1"/>
      <c r="AG68" s="1"/>
      <c r="AH68" s="13"/>
      <c r="AI68" s="1"/>
      <c r="AJ68" s="1"/>
      <c r="AK68" s="57"/>
      <c r="AL68" s="57"/>
      <c r="AM68" s="1"/>
      <c r="AN68" s="1"/>
    </row>
    <row r="69" spans="1:40">
      <c r="A69" s="13"/>
      <c r="B69" s="1"/>
      <c r="C69" s="1"/>
      <c r="D69" s="1"/>
      <c r="E69" s="1"/>
      <c r="F69" s="1"/>
      <c r="G69" s="13"/>
      <c r="H69" s="1"/>
      <c r="I69" s="1"/>
      <c r="J69" s="1"/>
      <c r="K69" s="13"/>
      <c r="L69" s="1"/>
      <c r="M69" s="1"/>
      <c r="N69" s="1"/>
      <c r="O69" s="1"/>
      <c r="P69" s="1"/>
      <c r="Q69" s="1"/>
      <c r="R69" s="1"/>
      <c r="S69" s="1"/>
      <c r="T69" s="13"/>
      <c r="U69" s="1"/>
      <c r="V69" s="1"/>
      <c r="W69" s="1"/>
      <c r="X69" s="13"/>
      <c r="Y69" s="1"/>
      <c r="Z69" s="1"/>
      <c r="AA69" s="13"/>
      <c r="AB69" s="1"/>
      <c r="AC69" s="1"/>
      <c r="AD69" s="13"/>
      <c r="AE69" s="1"/>
      <c r="AF69" s="1"/>
      <c r="AG69" s="1"/>
      <c r="AH69" s="13"/>
      <c r="AI69" s="1"/>
      <c r="AJ69" s="1"/>
      <c r="AK69" s="57"/>
      <c r="AL69" s="57"/>
      <c r="AM69" s="1"/>
      <c r="AN69" s="1"/>
    </row>
    <row r="70" spans="1:40">
      <c r="A70" s="13"/>
      <c r="B70" s="1"/>
      <c r="C70" s="1"/>
      <c r="D70" s="1"/>
      <c r="E70" s="1"/>
      <c r="F70" s="1"/>
      <c r="G70" s="13"/>
      <c r="H70" s="1"/>
      <c r="I70" s="1"/>
      <c r="J70" s="1"/>
      <c r="K70" s="13"/>
      <c r="L70" s="1"/>
      <c r="M70" s="1"/>
      <c r="N70" s="1"/>
      <c r="O70" s="1"/>
      <c r="P70" s="1"/>
      <c r="Q70" s="1"/>
      <c r="R70" s="1"/>
      <c r="S70" s="1"/>
      <c r="T70" s="13"/>
      <c r="U70" s="1"/>
      <c r="V70" s="1"/>
      <c r="W70" s="1"/>
      <c r="X70" s="13"/>
      <c r="Y70" s="1"/>
      <c r="Z70" s="1"/>
      <c r="AA70" s="13"/>
      <c r="AB70" s="1"/>
      <c r="AC70" s="1"/>
      <c r="AD70" s="13"/>
      <c r="AE70" s="1"/>
      <c r="AF70" s="1"/>
      <c r="AG70" s="1"/>
      <c r="AH70" s="13"/>
      <c r="AI70" s="1"/>
      <c r="AJ70" s="1"/>
      <c r="AK70" s="57"/>
      <c r="AL70" s="57"/>
      <c r="AM70" s="1"/>
      <c r="AN70" s="1"/>
    </row>
    <row r="71" spans="1:40">
      <c r="A71" s="13"/>
      <c r="B71" s="1"/>
      <c r="C71" s="1"/>
      <c r="D71" s="1"/>
      <c r="E71" s="1"/>
      <c r="F71" s="1"/>
      <c r="G71" s="13"/>
      <c r="H71" s="1"/>
      <c r="I71" s="1"/>
      <c r="J71" s="1"/>
      <c r="K71" s="13"/>
      <c r="L71" s="1"/>
      <c r="M71" s="1"/>
      <c r="N71" s="1"/>
      <c r="O71" s="1"/>
      <c r="P71" s="1"/>
      <c r="Q71" s="1"/>
      <c r="R71" s="1"/>
      <c r="S71" s="1"/>
      <c r="T71" s="13"/>
      <c r="U71" s="1"/>
      <c r="V71" s="1"/>
      <c r="W71" s="1"/>
      <c r="X71" s="13"/>
      <c r="Y71" s="1"/>
      <c r="Z71" s="1"/>
      <c r="AA71" s="13"/>
      <c r="AB71" s="1"/>
      <c r="AC71" s="1"/>
      <c r="AD71" s="13"/>
      <c r="AE71" s="1"/>
      <c r="AF71" s="1"/>
      <c r="AG71" s="1"/>
      <c r="AH71" s="13"/>
      <c r="AI71" s="1"/>
      <c r="AJ71" s="1"/>
      <c r="AK71" s="57"/>
      <c r="AL71" s="57"/>
      <c r="AM71" s="1"/>
      <c r="AN71" s="1"/>
    </row>
    <row r="72" spans="1:40">
      <c r="A72" s="13"/>
      <c r="B72" s="1"/>
      <c r="C72" s="1"/>
      <c r="D72" s="1"/>
      <c r="E72" s="1"/>
      <c r="F72" s="1"/>
      <c r="G72" s="13"/>
      <c r="H72" s="1"/>
      <c r="I72" s="1"/>
      <c r="J72" s="1"/>
      <c r="K72" s="13"/>
      <c r="L72" s="1"/>
      <c r="M72" s="1"/>
      <c r="N72" s="1"/>
      <c r="O72" s="1"/>
      <c r="P72" s="1"/>
      <c r="Q72" s="1"/>
      <c r="R72" s="1"/>
      <c r="S72" s="1"/>
      <c r="T72" s="13"/>
      <c r="U72" s="1"/>
      <c r="V72" s="1"/>
      <c r="W72" s="1"/>
      <c r="X72" s="13"/>
      <c r="Y72" s="1"/>
      <c r="Z72" s="1"/>
      <c r="AA72" s="13"/>
      <c r="AB72" s="1"/>
      <c r="AC72" s="1"/>
      <c r="AD72" s="13"/>
      <c r="AE72" s="1"/>
      <c r="AF72" s="1"/>
      <c r="AG72" s="1"/>
      <c r="AH72" s="13"/>
      <c r="AI72" s="1"/>
      <c r="AJ72" s="1"/>
      <c r="AK72" s="57"/>
      <c r="AL72" s="57"/>
      <c r="AM72" s="1"/>
      <c r="AN72" s="1"/>
    </row>
    <row r="73" spans="1:40">
      <c r="A73" s="13"/>
      <c r="B73" s="1"/>
      <c r="C73" s="1"/>
      <c r="D73" s="1"/>
      <c r="E73" s="1"/>
      <c r="F73" s="1"/>
      <c r="G73" s="13"/>
      <c r="H73" s="1"/>
      <c r="I73" s="1"/>
      <c r="J73" s="1"/>
      <c r="K73" s="13"/>
      <c r="L73" s="1"/>
      <c r="M73" s="1"/>
      <c r="N73" s="1"/>
      <c r="O73" s="1"/>
      <c r="P73" s="1"/>
      <c r="Q73" s="1"/>
      <c r="R73" s="1"/>
      <c r="S73" s="1"/>
      <c r="T73" s="13"/>
      <c r="U73" s="1"/>
      <c r="V73" s="1"/>
      <c r="W73" s="1"/>
      <c r="X73" s="13"/>
      <c r="Y73" s="1"/>
      <c r="Z73" s="1"/>
      <c r="AA73" s="13"/>
      <c r="AB73" s="1"/>
      <c r="AC73" s="1"/>
      <c r="AD73" s="13"/>
      <c r="AE73" s="1"/>
      <c r="AF73" s="1"/>
      <c r="AG73" s="1"/>
      <c r="AH73" s="13"/>
      <c r="AI73" s="1"/>
      <c r="AJ73" s="1"/>
      <c r="AK73" s="57"/>
      <c r="AL73" s="57"/>
      <c r="AM73" s="1"/>
      <c r="AN73" s="1"/>
    </row>
    <row r="74" spans="1:40">
      <c r="A74" s="13"/>
      <c r="B74" s="1"/>
      <c r="C74" s="1"/>
      <c r="D74" s="1"/>
      <c r="E74" s="1"/>
      <c r="F74" s="1"/>
      <c r="G74" s="13"/>
      <c r="H74" s="1"/>
      <c r="I74" s="1"/>
      <c r="J74" s="1"/>
      <c r="K74" s="13"/>
      <c r="L74" s="1"/>
      <c r="M74" s="1"/>
      <c r="N74" s="1"/>
      <c r="O74" s="1"/>
      <c r="P74" s="1"/>
      <c r="Q74" s="1"/>
      <c r="R74" s="1"/>
      <c r="S74" s="1"/>
      <c r="T74" s="13"/>
      <c r="U74" s="1"/>
      <c r="V74" s="1"/>
      <c r="W74" s="1"/>
      <c r="X74" s="13"/>
      <c r="Y74" s="1"/>
      <c r="Z74" s="1"/>
      <c r="AA74" s="13"/>
      <c r="AB74" s="1"/>
      <c r="AC74" s="1"/>
      <c r="AD74" s="13"/>
      <c r="AE74" s="1"/>
      <c r="AF74" s="1"/>
      <c r="AG74" s="1"/>
      <c r="AH74" s="13"/>
      <c r="AI74" s="1"/>
      <c r="AJ74" s="1"/>
      <c r="AK74" s="57"/>
      <c r="AL74" s="57"/>
      <c r="AM74" s="1"/>
      <c r="AN74" s="1"/>
    </row>
    <row r="75" spans="1:40">
      <c r="A75" s="13"/>
      <c r="B75" s="1"/>
      <c r="C75" s="1"/>
      <c r="D75" s="1"/>
      <c r="E75" s="1"/>
      <c r="F75" s="1"/>
      <c r="G75" s="13"/>
      <c r="H75" s="1"/>
      <c r="I75" s="1"/>
      <c r="J75" s="1"/>
      <c r="K75" s="13"/>
      <c r="L75" s="1"/>
      <c r="M75" s="1"/>
      <c r="N75" s="1"/>
      <c r="O75" s="1"/>
      <c r="P75" s="1"/>
      <c r="Q75" s="1"/>
      <c r="R75" s="1"/>
      <c r="S75" s="1"/>
      <c r="T75" s="13"/>
      <c r="U75" s="1"/>
      <c r="V75" s="1"/>
      <c r="W75" s="1"/>
      <c r="X75" s="13"/>
      <c r="Y75" s="1"/>
      <c r="Z75" s="1"/>
      <c r="AA75" s="13"/>
      <c r="AB75" s="1"/>
      <c r="AC75" s="1"/>
      <c r="AD75" s="13"/>
      <c r="AE75" s="1"/>
      <c r="AF75" s="1"/>
      <c r="AG75" s="1"/>
      <c r="AH75" s="13"/>
      <c r="AI75" s="1"/>
      <c r="AJ75" s="1"/>
      <c r="AK75" s="57"/>
      <c r="AL75" s="57"/>
      <c r="AM75" s="1"/>
      <c r="AN75" s="1"/>
    </row>
    <row r="76" spans="1:40">
      <c r="A76" s="13"/>
      <c r="B76" s="1"/>
      <c r="C76" s="1"/>
      <c r="D76" s="1"/>
      <c r="E76" s="1"/>
      <c r="F76" s="1"/>
      <c r="G76" s="13"/>
      <c r="H76" s="1"/>
      <c r="I76" s="1"/>
      <c r="J76" s="1"/>
      <c r="K76" s="13"/>
      <c r="L76" s="1"/>
      <c r="M76" s="1"/>
      <c r="N76" s="1"/>
      <c r="O76" s="1"/>
      <c r="P76" s="1"/>
      <c r="Q76" s="1"/>
      <c r="R76" s="1"/>
      <c r="S76" s="1"/>
      <c r="T76" s="13"/>
      <c r="U76" s="1"/>
      <c r="V76" s="1"/>
      <c r="W76" s="1"/>
      <c r="X76" s="13"/>
      <c r="Y76" s="1"/>
      <c r="Z76" s="1"/>
      <c r="AA76" s="13"/>
      <c r="AB76" s="1"/>
      <c r="AC76" s="1"/>
      <c r="AD76" s="13"/>
      <c r="AE76" s="1"/>
      <c r="AF76" s="1"/>
      <c r="AG76" s="1"/>
      <c r="AH76" s="13"/>
      <c r="AI76" s="1"/>
      <c r="AJ76" s="1"/>
      <c r="AK76" s="57"/>
      <c r="AL76" s="57"/>
      <c r="AM76" s="1"/>
      <c r="AN76" s="1"/>
    </row>
    <row r="77" spans="1:40">
      <c r="A77" s="13"/>
      <c r="B77" s="1"/>
      <c r="C77" s="1"/>
      <c r="D77" s="1"/>
      <c r="E77" s="1"/>
      <c r="F77" s="1"/>
      <c r="G77" s="13"/>
      <c r="H77" s="1"/>
      <c r="I77" s="1"/>
      <c r="J77" s="1"/>
      <c r="K77" s="13"/>
      <c r="L77" s="1"/>
      <c r="M77" s="1"/>
      <c r="N77" s="1"/>
      <c r="O77" s="1"/>
      <c r="P77" s="1"/>
      <c r="Q77" s="1"/>
      <c r="R77" s="1"/>
      <c r="S77" s="1"/>
      <c r="T77" s="13"/>
      <c r="U77" s="1"/>
      <c r="V77" s="1"/>
      <c r="W77" s="1"/>
      <c r="X77" s="13"/>
      <c r="Y77" s="1"/>
      <c r="Z77" s="1"/>
      <c r="AA77" s="13"/>
      <c r="AB77" s="1"/>
      <c r="AC77" s="1"/>
      <c r="AD77" s="13"/>
      <c r="AE77" s="1"/>
      <c r="AF77" s="1"/>
      <c r="AG77" s="1"/>
      <c r="AH77" s="13"/>
      <c r="AI77" s="1"/>
      <c r="AJ77" s="1"/>
      <c r="AK77" s="57"/>
      <c r="AL77" s="57"/>
      <c r="AM77" s="1"/>
      <c r="AN77" s="1"/>
    </row>
    <row r="78" spans="1:40">
      <c r="A78" s="13"/>
      <c r="B78" s="1"/>
      <c r="C78" s="1"/>
      <c r="D78" s="1"/>
      <c r="E78" s="1"/>
      <c r="F78" s="1"/>
      <c r="G78" s="13"/>
      <c r="H78" s="1"/>
      <c r="I78" s="1"/>
      <c r="J78" s="1"/>
      <c r="K78" s="13"/>
      <c r="L78" s="1"/>
      <c r="M78" s="1"/>
      <c r="N78" s="1"/>
      <c r="O78" s="1"/>
      <c r="P78" s="1"/>
      <c r="Q78" s="1"/>
      <c r="R78" s="1"/>
      <c r="S78" s="1"/>
      <c r="T78" s="13"/>
      <c r="U78" s="1"/>
      <c r="V78" s="1"/>
      <c r="W78" s="1"/>
      <c r="X78" s="13"/>
      <c r="Y78" s="1"/>
      <c r="Z78" s="1"/>
      <c r="AA78" s="13"/>
      <c r="AB78" s="1"/>
      <c r="AC78" s="1"/>
      <c r="AD78" s="13"/>
      <c r="AE78" s="1"/>
      <c r="AF78" s="1"/>
      <c r="AG78" s="1"/>
      <c r="AH78" s="13"/>
      <c r="AI78" s="1"/>
      <c r="AJ78" s="1"/>
      <c r="AK78" s="57"/>
      <c r="AL78" s="57"/>
      <c r="AM78" s="1"/>
      <c r="AN78" s="1"/>
    </row>
    <row r="79" spans="1:40">
      <c r="A79" s="13"/>
      <c r="B79" s="1"/>
      <c r="C79" s="1"/>
      <c r="D79" s="1"/>
      <c r="E79" s="1"/>
      <c r="F79" s="1"/>
      <c r="G79" s="13"/>
      <c r="H79" s="1"/>
      <c r="I79" s="1"/>
      <c r="J79" s="1"/>
      <c r="K79" s="13"/>
      <c r="L79" s="1"/>
      <c r="M79" s="1"/>
      <c r="N79" s="1"/>
      <c r="O79" s="1"/>
      <c r="P79" s="1"/>
      <c r="Q79" s="1"/>
      <c r="R79" s="1"/>
      <c r="S79" s="1"/>
      <c r="T79" s="13"/>
      <c r="U79" s="1"/>
      <c r="V79" s="1"/>
      <c r="W79" s="1"/>
      <c r="X79" s="13"/>
      <c r="Y79" s="1"/>
      <c r="Z79" s="1"/>
      <c r="AA79" s="13"/>
      <c r="AB79" s="1"/>
      <c r="AC79" s="1"/>
      <c r="AD79" s="13"/>
      <c r="AE79" s="1"/>
      <c r="AF79" s="1"/>
      <c r="AG79" s="1"/>
      <c r="AH79" s="13"/>
      <c r="AI79" s="1"/>
      <c r="AJ79" s="1"/>
      <c r="AK79" s="57"/>
      <c r="AL79" s="57"/>
      <c r="AM79" s="1"/>
      <c r="AN79" s="1"/>
    </row>
    <row r="80" spans="1:40">
      <c r="A80" s="13"/>
      <c r="B80" s="1"/>
      <c r="C80" s="1"/>
      <c r="D80" s="1"/>
      <c r="E80" s="1"/>
      <c r="F80" s="1"/>
      <c r="G80" s="13"/>
      <c r="H80" s="1"/>
      <c r="I80" s="1"/>
      <c r="J80" s="1"/>
      <c r="K80" s="13"/>
      <c r="L80" s="1"/>
      <c r="M80" s="1"/>
      <c r="N80" s="1"/>
      <c r="O80" s="1"/>
      <c r="P80" s="1"/>
      <c r="Q80" s="1"/>
      <c r="R80" s="1"/>
      <c r="S80" s="1"/>
      <c r="T80" s="13"/>
      <c r="U80" s="1"/>
      <c r="V80" s="1"/>
      <c r="W80" s="1"/>
      <c r="X80" s="13"/>
      <c r="Y80" s="1"/>
      <c r="Z80" s="1"/>
      <c r="AA80" s="13"/>
      <c r="AB80" s="1"/>
      <c r="AC80" s="1"/>
      <c r="AD80" s="13"/>
      <c r="AE80" s="1"/>
      <c r="AF80" s="1"/>
      <c r="AG80" s="1"/>
      <c r="AH80" s="13"/>
      <c r="AI80" s="1"/>
      <c r="AJ80" s="1"/>
      <c r="AK80" s="57"/>
      <c r="AL80" s="57"/>
      <c r="AM80" s="1"/>
      <c r="AN80" s="1"/>
    </row>
  </sheetData>
  <mergeCells count="8">
    <mergeCell ref="B8:F8"/>
    <mergeCell ref="AB8:AC8"/>
    <mergeCell ref="AM8:AN8"/>
    <mergeCell ref="AI8:AJ8"/>
    <mergeCell ref="H8:J8"/>
    <mergeCell ref="L8:S8"/>
    <mergeCell ref="Y8:Z8"/>
    <mergeCell ref="AE8:AG8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ayfa4">
    <tabColor theme="5"/>
  </sheetPr>
  <dimension ref="A1:F61"/>
  <sheetViews>
    <sheetView topLeftCell="A9" zoomScale="126" zoomScaleNormal="126" workbookViewId="0">
      <selection activeCell="C14" sqref="C14"/>
    </sheetView>
  </sheetViews>
  <sheetFormatPr defaultRowHeight="14.4"/>
  <cols>
    <col min="2" max="2" width="19.44140625" customWidth="1"/>
    <col min="3" max="5" width="30.88671875" customWidth="1"/>
    <col min="6" max="6" width="12.44140625" customWidth="1"/>
  </cols>
  <sheetData>
    <row r="1" spans="1:6">
      <c r="A1" s="1"/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3"/>
      <c r="B8" s="13"/>
      <c r="C8" s="14" t="s">
        <v>50</v>
      </c>
      <c r="D8" s="14" t="s">
        <v>51</v>
      </c>
      <c r="E8" s="14" t="s">
        <v>52</v>
      </c>
      <c r="F8" s="3"/>
    </row>
    <row r="9" spans="1:6" ht="21" customHeight="1">
      <c r="A9" s="35" t="s">
        <v>7</v>
      </c>
      <c r="B9" s="53" t="str">
        <f>trhg!H10</f>
        <v>14/Eyl/2026-18/Eyl/2026</v>
      </c>
      <c r="C9" s="17" t="s">
        <v>202</v>
      </c>
      <c r="D9" s="17" t="s">
        <v>202</v>
      </c>
      <c r="E9" s="17" t="s">
        <v>202</v>
      </c>
      <c r="F9" s="2"/>
    </row>
    <row r="10" spans="1:6" ht="18" customHeight="1">
      <c r="A10" s="35" t="s">
        <v>8</v>
      </c>
      <c r="B10" s="53" t="str">
        <f>trhg!H11</f>
        <v>21/Eyl/2026-25/Eyl/2026</v>
      </c>
      <c r="C10" s="17" t="s">
        <v>203</v>
      </c>
      <c r="D10" s="17" t="s">
        <v>203</v>
      </c>
      <c r="E10" s="17" t="s">
        <v>203</v>
      </c>
      <c r="F10" s="3"/>
    </row>
    <row r="11" spans="1:6">
      <c r="A11" s="35" t="s">
        <v>9</v>
      </c>
      <c r="B11" s="53" t="str">
        <f>trhg!H12</f>
        <v>28/Eyl/2026-02/Eki/2026</v>
      </c>
      <c r="C11" s="134" t="s">
        <v>204</v>
      </c>
      <c r="D11" s="134" t="s">
        <v>204</v>
      </c>
      <c r="E11" s="134" t="s">
        <v>204</v>
      </c>
      <c r="F11" s="3"/>
    </row>
    <row r="12" spans="1:6" ht="16.8">
      <c r="A12" s="35" t="s">
        <v>10</v>
      </c>
      <c r="B12" s="53" t="str">
        <f>trhg!H13</f>
        <v>05/Eki/2026-09/Eki/2026</v>
      </c>
      <c r="C12" s="17" t="s">
        <v>205</v>
      </c>
      <c r="D12" s="17" t="s">
        <v>205</v>
      </c>
      <c r="E12" s="17" t="s">
        <v>205</v>
      </c>
      <c r="F12" s="3"/>
    </row>
    <row r="13" spans="1:6" ht="16.8">
      <c r="A13" s="35" t="s">
        <v>11</v>
      </c>
      <c r="B13" s="53" t="str">
        <f>trhg!H14</f>
        <v>12/Eki/2026-16/Eki/2026</v>
      </c>
      <c r="C13" s="17" t="s">
        <v>206</v>
      </c>
      <c r="D13" s="17" t="s">
        <v>206</v>
      </c>
      <c r="E13" s="17" t="s">
        <v>206</v>
      </c>
      <c r="F13" s="2"/>
    </row>
    <row r="14" spans="1:6" ht="16.8">
      <c r="A14" s="35" t="s">
        <v>12</v>
      </c>
      <c r="B14" s="53" t="str">
        <f>trhg!H15</f>
        <v>19/Eki/2026-23/Eki/2026</v>
      </c>
      <c r="C14" s="17" t="s">
        <v>207</v>
      </c>
      <c r="D14" s="17" t="s">
        <v>207</v>
      </c>
      <c r="E14" s="17" t="s">
        <v>207</v>
      </c>
      <c r="F14" s="3"/>
    </row>
    <row r="15" spans="1:6" ht="16.8">
      <c r="A15" s="35" t="s">
        <v>13</v>
      </c>
      <c r="B15" s="53" t="str">
        <f>trhg!H16</f>
        <v>26/Eki/2026-30/Eki/2026</v>
      </c>
      <c r="C15" s="94" t="s">
        <v>208</v>
      </c>
      <c r="D15" s="17" t="s">
        <v>208</v>
      </c>
      <c r="E15" s="94" t="s">
        <v>208</v>
      </c>
      <c r="F15" s="3"/>
    </row>
    <row r="16" spans="1:6" ht="16.8">
      <c r="A16" s="35" t="s">
        <v>14</v>
      </c>
      <c r="B16" s="53" t="str">
        <f>trhg!H17</f>
        <v>02/Kas/2026-06/Kas/2026</v>
      </c>
      <c r="C16" s="17" t="s">
        <v>209</v>
      </c>
      <c r="D16" s="17" t="s">
        <v>209</v>
      </c>
      <c r="E16" s="17" t="s">
        <v>209</v>
      </c>
      <c r="F16" s="3"/>
    </row>
    <row r="17" spans="1:6" ht="16.8">
      <c r="A17" s="35" t="s">
        <v>15</v>
      </c>
      <c r="B17" s="53" t="str">
        <f>trhg!H18</f>
        <v>09/Kas/2026-13/Kas/2026</v>
      </c>
      <c r="C17" s="17" t="s">
        <v>210</v>
      </c>
      <c r="D17" s="17" t="s">
        <v>210</v>
      </c>
      <c r="E17" s="17" t="s">
        <v>210</v>
      </c>
      <c r="F17" s="2"/>
    </row>
    <row r="18" spans="1:6">
      <c r="A18" s="35" t="s">
        <v>412</v>
      </c>
      <c r="B18" s="53" t="str">
        <f>trhg!H19</f>
        <v>16/Kas/2026-20/Kas/2026</v>
      </c>
      <c r="C18" s="141" t="s">
        <v>412</v>
      </c>
      <c r="D18" s="141" t="s">
        <v>412</v>
      </c>
      <c r="E18" s="141" t="s">
        <v>412</v>
      </c>
      <c r="F18" s="3"/>
    </row>
    <row r="19" spans="1:6" ht="16.8">
      <c r="A19" s="35" t="s">
        <v>16</v>
      </c>
      <c r="B19" s="53" t="str">
        <f>trhg!H20</f>
        <v>23/Kas/2026-27/Kas/2026</v>
      </c>
      <c r="C19" s="17" t="s">
        <v>210</v>
      </c>
      <c r="D19" s="17" t="s">
        <v>210</v>
      </c>
      <c r="E19" s="17" t="s">
        <v>210</v>
      </c>
      <c r="F19" s="3"/>
    </row>
    <row r="20" spans="1:6" ht="16.8">
      <c r="A20" s="35" t="s">
        <v>17</v>
      </c>
      <c r="B20" s="53" t="str">
        <f>trhg!H21</f>
        <v>30/Kas/2026-04/Ara/2026</v>
      </c>
      <c r="C20" s="17" t="s">
        <v>211</v>
      </c>
      <c r="D20" s="17" t="s">
        <v>211</v>
      </c>
      <c r="E20" s="17" t="s">
        <v>211</v>
      </c>
      <c r="F20" s="3"/>
    </row>
    <row r="21" spans="1:6" ht="16.8">
      <c r="A21" s="35" t="s">
        <v>18</v>
      </c>
      <c r="B21" s="53" t="str">
        <f>trhg!H22</f>
        <v>07/Ara/2026-11/Ara/2026</v>
      </c>
      <c r="C21" s="17" t="s">
        <v>212</v>
      </c>
      <c r="D21" s="17" t="s">
        <v>212</v>
      </c>
      <c r="E21" s="17" t="s">
        <v>212</v>
      </c>
      <c r="F21" s="2"/>
    </row>
    <row r="22" spans="1:6" ht="16.8">
      <c r="A22" s="35" t="s">
        <v>19</v>
      </c>
      <c r="B22" s="53" t="str">
        <f>trhg!H23</f>
        <v>14/Ara/2026-18/Ara/2026</v>
      </c>
      <c r="C22" s="17" t="s">
        <v>213</v>
      </c>
      <c r="D22" s="17" t="s">
        <v>213</v>
      </c>
      <c r="E22" s="17" t="s">
        <v>213</v>
      </c>
      <c r="F22" s="3"/>
    </row>
    <row r="23" spans="1:6" ht="16.8">
      <c r="A23" s="35" t="s">
        <v>20</v>
      </c>
      <c r="B23" s="53" t="str">
        <f>trhg!H24</f>
        <v>21/Ara/2026-25/Ara/2026</v>
      </c>
      <c r="C23" s="17" t="s">
        <v>214</v>
      </c>
      <c r="D23" s="17" t="s">
        <v>214</v>
      </c>
      <c r="E23" s="17" t="s">
        <v>214</v>
      </c>
      <c r="F23" s="3"/>
    </row>
    <row r="24" spans="1:6" ht="16.8">
      <c r="A24" s="35" t="s">
        <v>21</v>
      </c>
      <c r="B24" s="53" t="str">
        <f>trhg!H25</f>
        <v>28/Ara/2026-01/Oca/2027</v>
      </c>
      <c r="C24" s="17" t="s">
        <v>421</v>
      </c>
      <c r="D24" s="17" t="s">
        <v>421</v>
      </c>
      <c r="E24" s="17" t="s">
        <v>421</v>
      </c>
      <c r="F24" s="3"/>
    </row>
    <row r="25" spans="1:6" ht="16.8">
      <c r="A25" s="35" t="s">
        <v>22</v>
      </c>
      <c r="B25" s="53" t="str">
        <f>trhg!H26</f>
        <v>04/Oca/2027-08/Oca/2027</v>
      </c>
      <c r="C25" s="17" t="s">
        <v>420</v>
      </c>
      <c r="D25" s="17" t="s">
        <v>420</v>
      </c>
      <c r="E25" s="17" t="s">
        <v>420</v>
      </c>
      <c r="F25" s="2"/>
    </row>
    <row r="26" spans="1:6" ht="16.8">
      <c r="A26" s="35" t="s">
        <v>23</v>
      </c>
      <c r="B26" s="53" t="str">
        <f>trhg!H27</f>
        <v>11/Oca/2027-15/Oca/2027</v>
      </c>
      <c r="C26" s="17" t="s">
        <v>420</v>
      </c>
      <c r="D26" s="17" t="s">
        <v>420</v>
      </c>
      <c r="E26" s="17" t="s">
        <v>420</v>
      </c>
      <c r="F26" s="3"/>
    </row>
    <row r="27" spans="1:6">
      <c r="A27" s="35" t="s">
        <v>24</v>
      </c>
      <c r="B27" s="53" t="str">
        <f>trhg!H28</f>
        <v>18/Oca/2027-22/Oca/2027</v>
      </c>
      <c r="C27" s="141" t="s">
        <v>414</v>
      </c>
      <c r="D27" s="141" t="s">
        <v>414</v>
      </c>
      <c r="E27" s="141" t="s">
        <v>414</v>
      </c>
      <c r="F27" s="3"/>
    </row>
    <row r="28" spans="1:6" ht="16.8">
      <c r="A28" s="35" t="s">
        <v>25</v>
      </c>
      <c r="B28" s="53" t="str">
        <f>trhg!H29</f>
        <v>08/Şub/2027-12/Şub/2027</v>
      </c>
      <c r="C28" s="17" t="s">
        <v>215</v>
      </c>
      <c r="D28" s="17" t="s">
        <v>215</v>
      </c>
      <c r="E28" s="17" t="s">
        <v>215</v>
      </c>
      <c r="F28" s="3"/>
    </row>
    <row r="29" spans="1:6" ht="16.8">
      <c r="A29" s="35" t="s">
        <v>26</v>
      </c>
      <c r="B29" s="53" t="str">
        <f>trhg!H30</f>
        <v>15/Şub/2027-19/Şub/2027</v>
      </c>
      <c r="C29" s="17" t="s">
        <v>217</v>
      </c>
      <c r="D29" s="17" t="s">
        <v>217</v>
      </c>
      <c r="E29" s="17" t="s">
        <v>217</v>
      </c>
      <c r="F29" s="2"/>
    </row>
    <row r="30" spans="1:6" ht="16.8">
      <c r="A30" s="35" t="s">
        <v>27</v>
      </c>
      <c r="B30" s="53" t="str">
        <f>trhg!H31</f>
        <v>22/Şub/2027-26/Şub/2027</v>
      </c>
      <c r="C30" s="17" t="s">
        <v>216</v>
      </c>
      <c r="D30" s="17" t="s">
        <v>216</v>
      </c>
      <c r="E30" s="17" t="s">
        <v>216</v>
      </c>
      <c r="F30" s="3"/>
    </row>
    <row r="31" spans="1:6" ht="16.8">
      <c r="A31" s="35" t="s">
        <v>28</v>
      </c>
      <c r="B31" s="53" t="str">
        <f>trhg!H32</f>
        <v>01/Mar/2027-05/Mar/2027</v>
      </c>
      <c r="C31" s="17" t="s">
        <v>218</v>
      </c>
      <c r="D31" s="17" t="s">
        <v>218</v>
      </c>
      <c r="E31" s="17" t="s">
        <v>218</v>
      </c>
      <c r="F31" s="3"/>
    </row>
    <row r="32" spans="1:6">
      <c r="A32" s="35" t="s">
        <v>411</v>
      </c>
      <c r="B32" s="53" t="str">
        <f>trhg!H33</f>
        <v>08/Mar/2027-12/Mar/2027</v>
      </c>
      <c r="C32" s="141" t="s">
        <v>274</v>
      </c>
      <c r="D32" s="141" t="s">
        <v>274</v>
      </c>
      <c r="E32" s="141" t="s">
        <v>274</v>
      </c>
      <c r="F32" s="3"/>
    </row>
    <row r="33" spans="1:6" ht="16.8">
      <c r="A33" s="35" t="s">
        <v>29</v>
      </c>
      <c r="B33" s="53" t="str">
        <f>trhg!H34</f>
        <v>15/Mar/2027-19/Mar/2027</v>
      </c>
      <c r="C33" s="17" t="s">
        <v>219</v>
      </c>
      <c r="D33" s="17" t="s">
        <v>219</v>
      </c>
      <c r="E33" s="17" t="s">
        <v>219</v>
      </c>
      <c r="F33" s="2"/>
    </row>
    <row r="34" spans="1:6" ht="16.8">
      <c r="A34" s="35" t="s">
        <v>30</v>
      </c>
      <c r="B34" s="53" t="str">
        <f>trhg!H35</f>
        <v>22/Mar/2027-26/Mar/2027</v>
      </c>
      <c r="C34" s="17" t="s">
        <v>220</v>
      </c>
      <c r="D34" s="17" t="s">
        <v>220</v>
      </c>
      <c r="E34" s="17" t="s">
        <v>220</v>
      </c>
      <c r="F34" s="3"/>
    </row>
    <row r="35" spans="1:6" ht="16.8">
      <c r="A35" s="35" t="s">
        <v>31</v>
      </c>
      <c r="B35" s="53" t="str">
        <f>trhg!H36</f>
        <v>29/Mar/2027-02/Nis/2027</v>
      </c>
      <c r="C35" s="17" t="s">
        <v>221</v>
      </c>
      <c r="D35" s="17" t="s">
        <v>221</v>
      </c>
      <c r="E35" s="17" t="s">
        <v>221</v>
      </c>
      <c r="F35" s="3"/>
    </row>
    <row r="36" spans="1:6" ht="16.8">
      <c r="A36" s="35" t="s">
        <v>32</v>
      </c>
      <c r="B36" s="53" t="str">
        <f>trhg!H37</f>
        <v>05/Nis/2027-09/Nis/2027</v>
      </c>
      <c r="C36" s="17" t="s">
        <v>222</v>
      </c>
      <c r="D36" s="17" t="s">
        <v>222</v>
      </c>
      <c r="E36" s="17" t="s">
        <v>222</v>
      </c>
      <c r="F36" s="3"/>
    </row>
    <row r="37" spans="1:6">
      <c r="A37" s="35" t="s">
        <v>33</v>
      </c>
      <c r="B37" s="53" t="str">
        <f>trhg!H38</f>
        <v>12/Nis/2027-16/Nis/2027</v>
      </c>
      <c r="C37" s="17" t="s">
        <v>223</v>
      </c>
      <c r="D37" s="17" t="s">
        <v>223</v>
      </c>
      <c r="E37" s="17" t="s">
        <v>223</v>
      </c>
      <c r="F37" s="2"/>
    </row>
    <row r="38" spans="1:6">
      <c r="A38" s="35" t="s">
        <v>34</v>
      </c>
      <c r="B38" s="53" t="str">
        <f>trhg!H39</f>
        <v>19/Nis/2027-23/Nis/2027</v>
      </c>
      <c r="C38" s="17" t="s">
        <v>224</v>
      </c>
      <c r="D38" s="17" t="s">
        <v>224</v>
      </c>
      <c r="E38" s="17" t="s">
        <v>224</v>
      </c>
      <c r="F38" s="3"/>
    </row>
    <row r="39" spans="1:6">
      <c r="A39" s="35" t="s">
        <v>35</v>
      </c>
      <c r="B39" s="53" t="str">
        <f>trhg!H40</f>
        <v>26/Nis/2027-30/Nis/2027</v>
      </c>
      <c r="C39" s="17" t="s">
        <v>225</v>
      </c>
      <c r="D39" s="17" t="s">
        <v>225</v>
      </c>
      <c r="E39" s="17" t="s">
        <v>225</v>
      </c>
      <c r="F39" s="3"/>
    </row>
    <row r="40" spans="1:6" ht="16.8">
      <c r="A40" s="35" t="s">
        <v>36</v>
      </c>
      <c r="B40" s="53" t="str">
        <f>trhg!H41</f>
        <v>03/May/2027-07/May/2027</v>
      </c>
      <c r="C40" s="17" t="s">
        <v>226</v>
      </c>
      <c r="D40" s="17" t="s">
        <v>226</v>
      </c>
      <c r="E40" s="17" t="s">
        <v>226</v>
      </c>
      <c r="F40" s="3"/>
    </row>
    <row r="41" spans="1:6" ht="16.8">
      <c r="A41" s="35" t="s">
        <v>37</v>
      </c>
      <c r="B41" s="53" t="str">
        <f>trhg!H42</f>
        <v>10/May/2027-14/May/2027</v>
      </c>
      <c r="C41" s="17" t="s">
        <v>227</v>
      </c>
      <c r="D41" s="17" t="s">
        <v>227</v>
      </c>
      <c r="E41" s="17" t="s">
        <v>228</v>
      </c>
      <c r="F41" s="2"/>
    </row>
    <row r="42" spans="1:6" ht="16.8">
      <c r="A42" s="35" t="s">
        <v>38</v>
      </c>
      <c r="B42" s="53" t="str">
        <f>trhg!H43</f>
        <v>17/May/2027-21/May/2027</v>
      </c>
      <c r="C42" s="17" t="s">
        <v>228</v>
      </c>
      <c r="D42" s="17" t="s">
        <v>228</v>
      </c>
      <c r="E42" s="17" t="s">
        <v>228</v>
      </c>
      <c r="F42" s="3"/>
    </row>
    <row r="43" spans="1:6" ht="16.8">
      <c r="A43" s="35" t="s">
        <v>39</v>
      </c>
      <c r="B43" s="53" t="str">
        <f>trhg!H44</f>
        <v>24/May/2027-28/May/2027</v>
      </c>
      <c r="C43" s="17" t="s">
        <v>229</v>
      </c>
      <c r="D43" s="17" t="s">
        <v>230</v>
      </c>
      <c r="E43" s="17" t="s">
        <v>230</v>
      </c>
      <c r="F43" s="3"/>
    </row>
    <row r="44" spans="1:6" ht="16.8">
      <c r="A44" s="35" t="s">
        <v>40</v>
      </c>
      <c r="B44" s="53" t="str">
        <f>trhg!H45</f>
        <v>31/May/2027-04/Haz/2027</v>
      </c>
      <c r="C44" s="17" t="s">
        <v>230</v>
      </c>
      <c r="D44" s="94" t="s">
        <v>230</v>
      </c>
      <c r="E44" s="17" t="s">
        <v>230</v>
      </c>
      <c r="F44" s="3"/>
    </row>
    <row r="45" spans="1:6" ht="16.8">
      <c r="A45" s="35" t="s">
        <v>41</v>
      </c>
      <c r="B45" s="53" t="str">
        <f>trhg!H46</f>
        <v>07/Haz/2027-11/Haz/2027</v>
      </c>
      <c r="C45" s="17" t="s">
        <v>231</v>
      </c>
      <c r="D45" s="17" t="s">
        <v>232</v>
      </c>
      <c r="E45" s="17" t="s">
        <v>231</v>
      </c>
      <c r="F45" s="2"/>
    </row>
    <row r="46" spans="1:6">
      <c r="A46" s="35" t="s">
        <v>42</v>
      </c>
      <c r="B46" s="53" t="str">
        <f>trhg!H47</f>
        <v>14/Haz/2027-18/Haz/2027</v>
      </c>
      <c r="C46" s="17" t="s">
        <v>233</v>
      </c>
      <c r="D46" s="17" t="s">
        <v>233</v>
      </c>
      <c r="E46" s="17" t="s">
        <v>233</v>
      </c>
      <c r="F46" s="2"/>
    </row>
    <row r="47" spans="1:6">
      <c r="A47" s="35" t="s">
        <v>43</v>
      </c>
      <c r="B47" s="53" t="str">
        <f>trhg!H48</f>
        <v>21/Haz/2027-25/Haz/2027</v>
      </c>
      <c r="C47" s="142" t="s">
        <v>413</v>
      </c>
      <c r="D47" s="142" t="s">
        <v>413</v>
      </c>
      <c r="E47" s="142" t="s">
        <v>413</v>
      </c>
      <c r="F47" s="2"/>
    </row>
    <row r="48" spans="1:6">
      <c r="A48" s="3"/>
      <c r="B48" s="3"/>
      <c r="C48" s="3"/>
      <c r="D48" s="3"/>
      <c r="E48" s="3"/>
      <c r="F48" s="3"/>
    </row>
    <row r="49" spans="1:6">
      <c r="A49" s="3"/>
      <c r="B49" s="3"/>
      <c r="C49" s="3"/>
      <c r="D49" s="3"/>
      <c r="E49" s="3"/>
      <c r="F49" s="3"/>
    </row>
    <row r="50" spans="1:6">
      <c r="A50" s="3"/>
      <c r="B50" s="3"/>
      <c r="C50" s="3"/>
      <c r="D50" s="3"/>
      <c r="E50" s="3"/>
      <c r="F50" s="3"/>
    </row>
    <row r="51" spans="1:6">
      <c r="A51" s="2"/>
      <c r="B51" s="2"/>
      <c r="C51" s="2"/>
      <c r="D51" s="2"/>
      <c r="E51" s="2"/>
      <c r="F51" s="2"/>
    </row>
    <row r="52" spans="1:6">
      <c r="A52" s="3"/>
      <c r="B52" s="3"/>
      <c r="C52" s="3"/>
      <c r="D52" s="3"/>
      <c r="E52" s="3"/>
      <c r="F52" s="3"/>
    </row>
    <row r="53" spans="1:6">
      <c r="A53" s="3"/>
      <c r="B53" s="3"/>
      <c r="C53" s="3"/>
      <c r="D53" s="3"/>
      <c r="E53" s="3"/>
      <c r="F53" s="3"/>
    </row>
    <row r="54" spans="1:6">
      <c r="A54" s="3"/>
      <c r="B54" s="3"/>
      <c r="C54" s="3"/>
      <c r="D54" s="3"/>
      <c r="E54" s="3"/>
      <c r="F54" s="3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</sheetData>
  <phoneticPr fontId="52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B28BFF"/>
  </sheetPr>
  <dimension ref="A1:F62"/>
  <sheetViews>
    <sheetView topLeftCell="B27" zoomScale="124" zoomScaleNormal="124" workbookViewId="0">
      <selection activeCell="C45" sqref="C45:E45"/>
    </sheetView>
  </sheetViews>
  <sheetFormatPr defaultRowHeight="14.4"/>
  <cols>
    <col min="2" max="2" width="19.44140625" customWidth="1"/>
    <col min="3" max="5" width="30.88671875" customWidth="1"/>
    <col min="6" max="6" width="12.44140625" customWidth="1"/>
  </cols>
  <sheetData>
    <row r="1" spans="1:6">
      <c r="A1" s="1"/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3"/>
      <c r="B8" s="13"/>
      <c r="C8" s="14" t="s">
        <v>50</v>
      </c>
      <c r="D8" s="14" t="s">
        <v>51</v>
      </c>
      <c r="E8" s="14" t="s">
        <v>52</v>
      </c>
      <c r="F8" s="3"/>
    </row>
    <row r="9" spans="1:6" ht="16.8">
      <c r="A9" s="15" t="s">
        <v>7</v>
      </c>
      <c r="B9" s="53" t="str">
        <f>trhg!H10</f>
        <v>14/Eyl/2026-18/Eyl/2026</v>
      </c>
      <c r="C9" s="79" t="s">
        <v>234</v>
      </c>
      <c r="D9" s="79" t="s">
        <v>235</v>
      </c>
      <c r="E9" s="79" t="s">
        <v>235</v>
      </c>
      <c r="F9" s="2"/>
    </row>
    <row r="10" spans="1:6" ht="16.8">
      <c r="A10" s="15" t="s">
        <v>8</v>
      </c>
      <c r="B10" s="53" t="str">
        <f>trhg!H11</f>
        <v>21/Eyl/2026-25/Eyl/2026</v>
      </c>
      <c r="C10" s="79" t="s">
        <v>235</v>
      </c>
      <c r="D10" s="79" t="s">
        <v>236</v>
      </c>
      <c r="E10" s="79" t="s">
        <v>236</v>
      </c>
      <c r="F10" s="3"/>
    </row>
    <row r="11" spans="1:6" ht="16.8">
      <c r="A11" s="15" t="s">
        <v>9</v>
      </c>
      <c r="B11" s="53" t="str">
        <f>trhg!H12</f>
        <v>28/Eyl/2026-02/Eki/2026</v>
      </c>
      <c r="C11" s="79" t="s">
        <v>237</v>
      </c>
      <c r="D11" s="79" t="s">
        <v>237</v>
      </c>
      <c r="E11" s="79" t="s">
        <v>237</v>
      </c>
      <c r="F11" s="3"/>
    </row>
    <row r="12" spans="1:6" ht="16.8">
      <c r="A12" s="15" t="s">
        <v>10</v>
      </c>
      <c r="B12" s="53" t="str">
        <f>trhg!H13</f>
        <v>05/Eki/2026-09/Eki/2026</v>
      </c>
      <c r="C12" s="79" t="s">
        <v>238</v>
      </c>
      <c r="D12" s="79" t="s">
        <v>238</v>
      </c>
      <c r="E12" s="79" t="s">
        <v>238</v>
      </c>
      <c r="F12" s="3"/>
    </row>
    <row r="13" spans="1:6" ht="16.8">
      <c r="A13" s="15" t="s">
        <v>11</v>
      </c>
      <c r="B13" s="53" t="str">
        <f>trhg!H14</f>
        <v>12/Eki/2026-16/Eki/2026</v>
      </c>
      <c r="C13" s="79" t="s">
        <v>238</v>
      </c>
      <c r="D13" s="79" t="s">
        <v>238</v>
      </c>
      <c r="E13" s="79" t="s">
        <v>238</v>
      </c>
      <c r="F13" s="2"/>
    </row>
    <row r="14" spans="1:6" ht="16.8">
      <c r="A14" s="15" t="s">
        <v>12</v>
      </c>
      <c r="B14" s="53" t="str">
        <f>trhg!H15</f>
        <v>19/Eki/2026-23/Eki/2026</v>
      </c>
      <c r="C14" s="79" t="s">
        <v>239</v>
      </c>
      <c r="D14" s="80" t="s">
        <v>239</v>
      </c>
      <c r="E14" s="80" t="s">
        <v>239</v>
      </c>
      <c r="F14" s="3"/>
    </row>
    <row r="15" spans="1:6" ht="16.8">
      <c r="A15" s="15" t="s">
        <v>13</v>
      </c>
      <c r="B15" s="53" t="str">
        <f>trhg!H16</f>
        <v>26/Eki/2026-30/Eki/2026</v>
      </c>
      <c r="C15" s="80" t="s">
        <v>240</v>
      </c>
      <c r="D15" s="80" t="s">
        <v>240</v>
      </c>
      <c r="E15" s="79" t="s">
        <v>240</v>
      </c>
      <c r="F15" s="3"/>
    </row>
    <row r="16" spans="1:6" ht="25.2">
      <c r="A16" s="15" t="s">
        <v>14</v>
      </c>
      <c r="B16" s="53" t="str">
        <f>trhg!H17</f>
        <v>02/Kas/2026-06/Kas/2026</v>
      </c>
      <c r="C16" s="80" t="s">
        <v>241</v>
      </c>
      <c r="D16" s="80" t="s">
        <v>241</v>
      </c>
      <c r="E16" s="79" t="s">
        <v>241</v>
      </c>
      <c r="F16" s="3"/>
    </row>
    <row r="17" spans="1:6" ht="16.8">
      <c r="A17" s="15" t="s">
        <v>15</v>
      </c>
      <c r="B17" s="53" t="str">
        <f>trhg!H18</f>
        <v>09/Kas/2026-13/Kas/2026</v>
      </c>
      <c r="C17" s="79" t="s">
        <v>242</v>
      </c>
      <c r="D17" s="79" t="s">
        <v>242</v>
      </c>
      <c r="E17" s="79" t="s">
        <v>242</v>
      </c>
      <c r="F17" s="2"/>
    </row>
    <row r="18" spans="1:6" ht="16.8">
      <c r="A18" s="15" t="s">
        <v>16</v>
      </c>
      <c r="B18" s="53" t="str">
        <f>trhg!H19</f>
        <v>16/Kas/2026-20/Kas/2026</v>
      </c>
      <c r="C18" s="79" t="s">
        <v>243</v>
      </c>
      <c r="D18" s="79" t="s">
        <v>243</v>
      </c>
      <c r="E18" s="80" t="s">
        <v>243</v>
      </c>
      <c r="F18" s="3"/>
    </row>
    <row r="19" spans="1:6" ht="16.8">
      <c r="A19" s="15" t="s">
        <v>17</v>
      </c>
      <c r="B19" s="53" t="str">
        <f>trhg!H20</f>
        <v>23/Kas/2026-27/Kas/2026</v>
      </c>
      <c r="C19" s="79" t="s">
        <v>244</v>
      </c>
      <c r="D19" s="79" t="s">
        <v>244</v>
      </c>
      <c r="E19" s="79" t="s">
        <v>244</v>
      </c>
      <c r="F19" s="3"/>
    </row>
    <row r="20" spans="1:6" ht="25.2">
      <c r="A20" s="15" t="s">
        <v>18</v>
      </c>
      <c r="B20" s="53" t="str">
        <f>trhg!H21</f>
        <v>30/Kas/2026-04/Ara/2026</v>
      </c>
      <c r="C20" s="79" t="s">
        <v>245</v>
      </c>
      <c r="D20" s="79" t="s">
        <v>245</v>
      </c>
      <c r="E20" s="80" t="s">
        <v>245</v>
      </c>
      <c r="F20" s="3"/>
    </row>
    <row r="21" spans="1:6" ht="25.2">
      <c r="A21" s="15" t="s">
        <v>19</v>
      </c>
      <c r="B21" s="53" t="str">
        <f>trhg!H22</f>
        <v>07/Ara/2026-11/Ara/2026</v>
      </c>
      <c r="C21" s="79" t="s">
        <v>245</v>
      </c>
      <c r="D21" s="79" t="s">
        <v>245</v>
      </c>
      <c r="E21" s="79" t="s">
        <v>245</v>
      </c>
      <c r="F21" s="2"/>
    </row>
    <row r="22" spans="1:6" ht="16.8">
      <c r="A22" s="15" t="s">
        <v>20</v>
      </c>
      <c r="B22" s="53" t="str">
        <f>trhg!H23</f>
        <v>14/Ara/2026-18/Ara/2026</v>
      </c>
      <c r="C22" s="79" t="s">
        <v>246</v>
      </c>
      <c r="D22" s="79" t="s">
        <v>247</v>
      </c>
      <c r="E22" s="79" t="s">
        <v>247</v>
      </c>
      <c r="F22" s="3"/>
    </row>
    <row r="23" spans="1:6" ht="16.8">
      <c r="A23" s="15" t="s">
        <v>21</v>
      </c>
      <c r="B23" s="53" t="str">
        <f>trhg!H24</f>
        <v>21/Ara/2026-25/Ara/2026</v>
      </c>
      <c r="C23" s="79" t="s">
        <v>248</v>
      </c>
      <c r="D23" s="79" t="s">
        <v>249</v>
      </c>
      <c r="E23" s="79" t="s">
        <v>249</v>
      </c>
      <c r="F23" s="3"/>
    </row>
    <row r="24" spans="1:6" ht="16.8">
      <c r="A24" s="15" t="s">
        <v>22</v>
      </c>
      <c r="B24" s="53" t="str">
        <f>trhg!H25</f>
        <v>28/Ara/2026-01/Oca/2027</v>
      </c>
      <c r="C24" s="79" t="s">
        <v>250</v>
      </c>
      <c r="D24" s="79" t="s">
        <v>250</v>
      </c>
      <c r="E24" s="79" t="s">
        <v>250</v>
      </c>
      <c r="F24" s="3"/>
    </row>
    <row r="25" spans="1:6" ht="16.8">
      <c r="A25" s="15" t="s">
        <v>23</v>
      </c>
      <c r="B25" s="53" t="str">
        <f>trhg!H26</f>
        <v>04/Oca/2027-08/Oca/2027</v>
      </c>
      <c r="C25" s="79" t="s">
        <v>251</v>
      </c>
      <c r="D25" s="79" t="s">
        <v>251</v>
      </c>
      <c r="E25" s="79" t="s">
        <v>252</v>
      </c>
      <c r="F25" s="2"/>
    </row>
    <row r="26" spans="1:6" ht="16.8">
      <c r="A26" s="15" t="s">
        <v>24</v>
      </c>
      <c r="B26" s="53" t="str">
        <f>trhg!H27</f>
        <v>11/Oca/2027-15/Oca/2027</v>
      </c>
      <c r="C26" s="79" t="s">
        <v>253</v>
      </c>
      <c r="D26" s="79" t="s">
        <v>253</v>
      </c>
      <c r="E26" s="79" t="s">
        <v>253</v>
      </c>
      <c r="F26" s="3"/>
    </row>
    <row r="27" spans="1:6" ht="16.8">
      <c r="A27" s="15" t="s">
        <v>25</v>
      </c>
      <c r="B27" s="53" t="str">
        <f>trhg!H28</f>
        <v>18/Oca/2027-22/Oca/2027</v>
      </c>
      <c r="C27" s="79" t="s">
        <v>254</v>
      </c>
      <c r="D27" s="79" t="s">
        <v>254</v>
      </c>
      <c r="E27" s="79" t="s">
        <v>255</v>
      </c>
      <c r="F27" s="3"/>
    </row>
    <row r="28" spans="1:6" ht="16.8">
      <c r="A28" s="15" t="s">
        <v>26</v>
      </c>
      <c r="B28" s="53" t="str">
        <f>trhg!H29</f>
        <v>08/Şub/2027-12/Şub/2027</v>
      </c>
      <c r="C28" s="79" t="s">
        <v>256</v>
      </c>
      <c r="D28" s="79" t="s">
        <v>257</v>
      </c>
      <c r="E28" s="79" t="s">
        <v>257</v>
      </c>
      <c r="F28" s="3"/>
    </row>
    <row r="29" spans="1:6" ht="25.2">
      <c r="A29" s="15" t="s">
        <v>27</v>
      </c>
      <c r="B29" s="53" t="str">
        <f>trhg!H30</f>
        <v>15/Şub/2027-19/Şub/2027</v>
      </c>
      <c r="C29" s="79" t="s">
        <v>258</v>
      </c>
      <c r="D29" s="79" t="s">
        <v>258</v>
      </c>
      <c r="E29" s="79" t="s">
        <v>259</v>
      </c>
      <c r="F29" s="2"/>
    </row>
    <row r="30" spans="1:6" ht="25.2">
      <c r="A30" s="15" t="s">
        <v>28</v>
      </c>
      <c r="B30" s="53" t="str">
        <f>trhg!H31</f>
        <v>22/Şub/2027-26/Şub/2027</v>
      </c>
      <c r="C30" s="79" t="s">
        <v>259</v>
      </c>
      <c r="D30" s="79" t="s">
        <v>260</v>
      </c>
      <c r="E30" s="79" t="s">
        <v>260</v>
      </c>
      <c r="F30" s="3"/>
    </row>
    <row r="31" spans="1:6" ht="16.8">
      <c r="A31" s="15" t="s">
        <v>29</v>
      </c>
      <c r="B31" s="53" t="str">
        <f>trhg!H32</f>
        <v>01/Mar/2027-05/Mar/2027</v>
      </c>
      <c r="C31" s="79" t="s">
        <v>261</v>
      </c>
      <c r="D31" s="79" t="s">
        <v>261</v>
      </c>
      <c r="E31" s="79" t="s">
        <v>261</v>
      </c>
      <c r="F31" s="3"/>
    </row>
    <row r="32" spans="1:6" ht="16.8">
      <c r="A32" s="15" t="s">
        <v>30</v>
      </c>
      <c r="B32" s="53" t="str">
        <f>trhg!H33</f>
        <v>08/Mar/2027-12/Mar/2027</v>
      </c>
      <c r="C32" s="79" t="s">
        <v>262</v>
      </c>
      <c r="D32" s="79" t="s">
        <v>262</v>
      </c>
      <c r="E32" s="79" t="s">
        <v>263</v>
      </c>
      <c r="F32" s="3"/>
    </row>
    <row r="33" spans="1:6" ht="16.8">
      <c r="A33" s="15" t="s">
        <v>31</v>
      </c>
      <c r="B33" s="53" t="str">
        <f>trhg!H34</f>
        <v>15/Mar/2027-19/Mar/2027</v>
      </c>
      <c r="C33" s="79" t="s">
        <v>263</v>
      </c>
      <c r="D33" s="79" t="s">
        <v>264</v>
      </c>
      <c r="E33" s="79" t="s">
        <v>265</v>
      </c>
      <c r="F33" s="2"/>
    </row>
    <row r="34" spans="1:6" ht="16.8">
      <c r="A34" s="15" t="s">
        <v>32</v>
      </c>
      <c r="B34" s="53" t="str">
        <f>trhg!H35</f>
        <v>22/Mar/2027-26/Mar/2027</v>
      </c>
      <c r="C34" s="79" t="s">
        <v>266</v>
      </c>
      <c r="D34" s="79" t="s">
        <v>266</v>
      </c>
      <c r="E34" s="79" t="s">
        <v>267</v>
      </c>
      <c r="F34" s="3"/>
    </row>
    <row r="35" spans="1:6" ht="16.8">
      <c r="A35" s="15" t="s">
        <v>33</v>
      </c>
      <c r="B35" s="53" t="str">
        <f>trhg!H36</f>
        <v>29/Mar/2027-02/Nis/2027</v>
      </c>
      <c r="C35" s="79" t="s">
        <v>267</v>
      </c>
      <c r="D35" s="79" t="s">
        <v>268</v>
      </c>
      <c r="E35" s="79" t="s">
        <v>268</v>
      </c>
      <c r="F35" s="3"/>
    </row>
    <row r="36" spans="1:6" ht="16.8">
      <c r="A36" s="15" t="s">
        <v>34</v>
      </c>
      <c r="B36" s="53" t="str">
        <f>trhg!H37</f>
        <v>05/Nis/2027-09/Nis/2027</v>
      </c>
      <c r="C36" s="79" t="s">
        <v>268</v>
      </c>
      <c r="D36" s="79" t="s">
        <v>269</v>
      </c>
      <c r="E36" s="79" t="s">
        <v>270</v>
      </c>
      <c r="F36" s="3"/>
    </row>
    <row r="37" spans="1:6" ht="16.8">
      <c r="A37" s="15" t="s">
        <v>35</v>
      </c>
      <c r="B37" s="53" t="str">
        <f>trhg!H38</f>
        <v>12/Nis/2027-16/Nis/2027</v>
      </c>
      <c r="C37" s="79" t="s">
        <v>271</v>
      </c>
      <c r="D37" s="79" t="s">
        <v>271</v>
      </c>
      <c r="E37" s="79" t="s">
        <v>272</v>
      </c>
      <c r="F37" s="2"/>
    </row>
    <row r="38" spans="1:6" ht="16.8">
      <c r="A38" s="15" t="s">
        <v>36</v>
      </c>
      <c r="B38" s="53" t="str">
        <f>trhg!H39</f>
        <v>19/Nis/2027-23/Nis/2027</v>
      </c>
      <c r="C38" s="79" t="s">
        <v>273</v>
      </c>
      <c r="D38" s="79" t="s">
        <v>273</v>
      </c>
      <c r="E38" s="79" t="s">
        <v>273</v>
      </c>
      <c r="F38" s="3"/>
    </row>
    <row r="39" spans="1:6" ht="16.8">
      <c r="A39" s="15" t="s">
        <v>37</v>
      </c>
      <c r="B39" s="53" t="str">
        <f>trhg!H40</f>
        <v>26/Nis/2027-30/Nis/2027</v>
      </c>
      <c r="C39" s="79" t="s">
        <v>388</v>
      </c>
      <c r="D39" s="79" t="s">
        <v>388</v>
      </c>
      <c r="E39" s="79" t="s">
        <v>388</v>
      </c>
      <c r="F39" s="3"/>
    </row>
    <row r="40" spans="1:6" ht="16.8">
      <c r="A40" s="15" t="s">
        <v>38</v>
      </c>
      <c r="B40" s="53" t="str">
        <f>trhg!H41</f>
        <v>03/May/2027-07/May/2027</v>
      </c>
      <c r="C40" s="79" t="s">
        <v>388</v>
      </c>
      <c r="D40" s="79" t="s">
        <v>388</v>
      </c>
      <c r="E40" s="80" t="s">
        <v>388</v>
      </c>
      <c r="F40" s="3"/>
    </row>
    <row r="41" spans="1:6" ht="16.8">
      <c r="A41" s="15" t="s">
        <v>39</v>
      </c>
      <c r="B41" s="53" t="str">
        <f>trhg!H42</f>
        <v>10/May/2027-14/May/2027</v>
      </c>
      <c r="C41" s="79" t="s">
        <v>389</v>
      </c>
      <c r="D41" s="79" t="s">
        <v>389</v>
      </c>
      <c r="E41" s="79" t="s">
        <v>389</v>
      </c>
      <c r="F41" s="2"/>
    </row>
    <row r="42" spans="1:6">
      <c r="A42" s="15" t="s">
        <v>40</v>
      </c>
      <c r="B42" s="53" t="str">
        <f>trhg!H43</f>
        <v>17/May/2027-21/May/2027</v>
      </c>
      <c r="C42" s="79" t="s">
        <v>390</v>
      </c>
      <c r="D42" s="79" t="s">
        <v>390</v>
      </c>
      <c r="E42" s="79" t="s">
        <v>390</v>
      </c>
      <c r="F42" s="3"/>
    </row>
    <row r="43" spans="1:6" ht="16.8">
      <c r="A43" s="15" t="s">
        <v>41</v>
      </c>
      <c r="B43" s="53" t="str">
        <f>trhg!H44</f>
        <v>24/May/2027-28/May/2027</v>
      </c>
      <c r="C43" s="79" t="s">
        <v>391</v>
      </c>
      <c r="D43" s="79" t="s">
        <v>391</v>
      </c>
      <c r="E43" s="79" t="s">
        <v>391</v>
      </c>
      <c r="F43" s="3"/>
    </row>
    <row r="44" spans="1:6">
      <c r="A44" s="15" t="s">
        <v>42</v>
      </c>
      <c r="B44" s="53" t="str">
        <f>trhg!H45</f>
        <v>31/May/2027-04/Haz/2027</v>
      </c>
      <c r="C44" s="79" t="s">
        <v>377</v>
      </c>
      <c r="D44" s="79" t="s">
        <v>377</v>
      </c>
      <c r="E44" s="79" t="s">
        <v>377</v>
      </c>
      <c r="F44" s="3"/>
    </row>
    <row r="45" spans="1:6">
      <c r="A45" s="15" t="s">
        <v>43</v>
      </c>
      <c r="B45" s="53" t="e">
        <f>trhg!#REF!</f>
        <v>#REF!</v>
      </c>
      <c r="C45" s="79"/>
      <c r="D45" s="79"/>
      <c r="E45" s="79"/>
      <c r="F45" s="2"/>
    </row>
    <row r="46" spans="1:6">
      <c r="A46" s="15" t="s">
        <v>53</v>
      </c>
      <c r="B46" s="53" t="str">
        <f>trhg!H46</f>
        <v>07/Haz/2027-11/Haz/2027</v>
      </c>
      <c r="C46" s="81"/>
      <c r="D46" s="81"/>
      <c r="E46" s="81"/>
      <c r="F46" s="2"/>
    </row>
    <row r="47" spans="1:6">
      <c r="A47" s="15" t="s">
        <v>54</v>
      </c>
      <c r="B47" s="53" t="str">
        <f>trhg!H47</f>
        <v>14/Haz/2027-18/Haz/2027</v>
      </c>
      <c r="C47" s="81"/>
      <c r="D47" s="81"/>
      <c r="E47" s="81"/>
      <c r="F47" s="2"/>
    </row>
    <row r="48" spans="1:6">
      <c r="A48" s="15" t="s">
        <v>55</v>
      </c>
      <c r="B48" s="53" t="str">
        <f>trhg!H48</f>
        <v>21/Haz/2027-25/Haz/2027</v>
      </c>
      <c r="C48" s="81"/>
      <c r="D48" s="81"/>
      <c r="E48" s="81"/>
      <c r="F48" s="2"/>
    </row>
    <row r="49" spans="1:6">
      <c r="A49" s="3"/>
      <c r="B49" s="3"/>
      <c r="C49" s="3"/>
      <c r="D49" s="3"/>
      <c r="E49" s="3"/>
      <c r="F49" s="3"/>
    </row>
    <row r="50" spans="1:6">
      <c r="A50" s="3"/>
      <c r="B50" s="3"/>
      <c r="C50" s="3"/>
      <c r="D50" s="3"/>
      <c r="E50" s="3"/>
      <c r="F50" s="3"/>
    </row>
    <row r="51" spans="1:6">
      <c r="A51" s="3"/>
      <c r="B51" s="3"/>
      <c r="C51" s="3"/>
      <c r="D51" s="3"/>
      <c r="E51" s="3"/>
      <c r="F51" s="3"/>
    </row>
    <row r="52" spans="1:6">
      <c r="A52" s="2"/>
      <c r="B52" s="2"/>
      <c r="C52" s="2"/>
      <c r="D52" s="2"/>
      <c r="E52" s="2"/>
      <c r="F52" s="2"/>
    </row>
    <row r="53" spans="1:6">
      <c r="A53" s="3"/>
      <c r="B53" s="3"/>
      <c r="C53" s="3"/>
      <c r="D53" s="3"/>
      <c r="E53" s="3"/>
      <c r="F53" s="3"/>
    </row>
    <row r="54" spans="1:6">
      <c r="A54" s="3"/>
      <c r="B54" s="3"/>
      <c r="C54" s="3"/>
      <c r="D54" s="3"/>
      <c r="E54" s="3"/>
      <c r="F54" s="3"/>
    </row>
    <row r="55" spans="1:6">
      <c r="A55" s="3"/>
      <c r="B55" s="3"/>
      <c r="C55" s="3"/>
      <c r="D55" s="3"/>
      <c r="E55" s="3"/>
      <c r="F55" s="3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</sheetData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ayfa5">
    <tabColor rgb="FFFFC000"/>
  </sheetPr>
  <dimension ref="A1:K50"/>
  <sheetViews>
    <sheetView zoomScaleNormal="100" workbookViewId="0">
      <selection activeCell="E42" sqref="E42"/>
    </sheetView>
  </sheetViews>
  <sheetFormatPr defaultRowHeight="14.4"/>
  <cols>
    <col min="2" max="2" width="21.109375" customWidth="1"/>
    <col min="3" max="10" width="19.8867187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2"/>
      <c r="B5" s="2"/>
      <c r="C5" s="2"/>
      <c r="D5" s="2"/>
      <c r="E5" s="2"/>
      <c r="F5" s="2"/>
      <c r="G5" s="2"/>
      <c r="H5" s="2"/>
      <c r="I5" s="2"/>
      <c r="J5" s="1"/>
      <c r="K5" s="1"/>
    </row>
    <row r="6" spans="1:11">
      <c r="A6" s="2"/>
      <c r="B6" s="2"/>
      <c r="C6" s="2"/>
      <c r="D6" s="2"/>
      <c r="E6" s="2"/>
      <c r="F6" s="2"/>
      <c r="G6" s="2"/>
      <c r="H6" s="2"/>
      <c r="I6" s="2"/>
      <c r="J6" s="1"/>
      <c r="K6" s="1"/>
    </row>
    <row r="7" spans="1:11">
      <c r="A7" s="2"/>
      <c r="B7" s="2"/>
      <c r="C7" s="2"/>
      <c r="D7" s="2"/>
      <c r="E7" s="2"/>
      <c r="F7" s="2"/>
      <c r="G7" s="2"/>
      <c r="H7" s="2"/>
      <c r="I7" s="2"/>
      <c r="J7" s="1"/>
      <c r="K7" s="1"/>
    </row>
    <row r="8" spans="1:11">
      <c r="A8" s="215"/>
      <c r="B8" s="216"/>
      <c r="C8" s="18" t="s">
        <v>56</v>
      </c>
      <c r="D8" s="18" t="s">
        <v>57</v>
      </c>
      <c r="E8" s="18" t="s">
        <v>58</v>
      </c>
      <c r="F8" s="18" t="s">
        <v>59</v>
      </c>
      <c r="G8" s="18" t="s">
        <v>71</v>
      </c>
      <c r="H8" s="18" t="s">
        <v>61</v>
      </c>
      <c r="I8" s="18" t="s">
        <v>84</v>
      </c>
      <c r="J8" s="50" t="s">
        <v>85</v>
      </c>
      <c r="K8" s="1"/>
    </row>
    <row r="9" spans="1:11" ht="30" customHeight="1">
      <c r="A9" s="15" t="s">
        <v>7</v>
      </c>
      <c r="B9" s="56" t="str">
        <f>trhg!H10</f>
        <v>14/Eyl/2026-18/Eyl/2026</v>
      </c>
      <c r="C9" s="19" t="s">
        <v>422</v>
      </c>
      <c r="D9" s="19" t="s">
        <v>425</v>
      </c>
      <c r="E9" s="19" t="s">
        <v>426</v>
      </c>
      <c r="F9" s="19" t="s">
        <v>427</v>
      </c>
      <c r="G9" s="19" t="s">
        <v>428</v>
      </c>
      <c r="H9" s="19" t="s">
        <v>429</v>
      </c>
      <c r="I9" s="19" t="s">
        <v>430</v>
      </c>
      <c r="J9" s="19" t="s">
        <v>431</v>
      </c>
      <c r="K9" s="1"/>
    </row>
    <row r="10" spans="1:11" ht="30" customHeight="1">
      <c r="A10" s="15" t="s">
        <v>8</v>
      </c>
      <c r="B10" s="56" t="str">
        <f>trhg!H11</f>
        <v>21/Eyl/2026-25/Eyl/2026</v>
      </c>
      <c r="C10" s="19" t="s">
        <v>423</v>
      </c>
      <c r="D10" s="19" t="s">
        <v>432</v>
      </c>
      <c r="E10" s="19" t="s">
        <v>433</v>
      </c>
      <c r="F10" s="19" t="s">
        <v>434</v>
      </c>
      <c r="G10" s="19" t="s">
        <v>435</v>
      </c>
      <c r="H10" s="19" t="s">
        <v>436</v>
      </c>
      <c r="I10" s="132" t="s">
        <v>437</v>
      </c>
      <c r="J10" s="19" t="s">
        <v>438</v>
      </c>
      <c r="K10" s="1"/>
    </row>
    <row r="11" spans="1:11" ht="30" customHeight="1">
      <c r="A11" s="15" t="s">
        <v>9</v>
      </c>
      <c r="B11" s="56" t="str">
        <f>trhg!H12</f>
        <v>28/Eyl/2026-02/Eki/2026</v>
      </c>
      <c r="C11" s="19" t="s">
        <v>439</v>
      </c>
      <c r="D11" s="19" t="s">
        <v>395</v>
      </c>
      <c r="E11" s="19" t="s">
        <v>424</v>
      </c>
      <c r="F11" s="19" t="s">
        <v>441</v>
      </c>
      <c r="G11" s="19" t="s">
        <v>442</v>
      </c>
      <c r="H11" s="19" t="s">
        <v>443</v>
      </c>
      <c r="I11" s="19" t="s">
        <v>444</v>
      </c>
      <c r="J11" s="19" t="s">
        <v>445</v>
      </c>
      <c r="K11" s="1"/>
    </row>
    <row r="12" spans="1:11" ht="30" customHeight="1">
      <c r="A12" s="15" t="s">
        <v>10</v>
      </c>
      <c r="B12" s="56" t="str">
        <f>trhg!H13</f>
        <v>05/Eki/2026-09/Eki/2026</v>
      </c>
      <c r="C12" s="133" t="s">
        <v>456</v>
      </c>
      <c r="D12" s="19" t="s">
        <v>440</v>
      </c>
      <c r="E12" s="19" t="s">
        <v>396</v>
      </c>
      <c r="F12" s="19" t="s">
        <v>461</v>
      </c>
      <c r="G12" s="19" t="s">
        <v>460</v>
      </c>
      <c r="H12" s="19" t="s">
        <v>459</v>
      </c>
      <c r="I12" s="19" t="s">
        <v>458</v>
      </c>
      <c r="J12" s="19" t="s">
        <v>457</v>
      </c>
      <c r="K12" s="1"/>
    </row>
    <row r="13" spans="1:11" ht="30" customHeight="1">
      <c r="A13" s="15" t="s">
        <v>11</v>
      </c>
      <c r="B13" s="56" t="str">
        <f>trhg!H14</f>
        <v>12/Eki/2026-16/Eki/2026</v>
      </c>
      <c r="C13" s="95" t="s">
        <v>446</v>
      </c>
      <c r="D13" s="19" t="s">
        <v>462</v>
      </c>
      <c r="E13" s="19" t="s">
        <v>464</v>
      </c>
      <c r="F13" s="19" t="s">
        <v>473</v>
      </c>
      <c r="G13" s="19" t="s">
        <v>465</v>
      </c>
      <c r="H13" s="19" t="s">
        <v>466</v>
      </c>
      <c r="I13" s="19" t="s">
        <v>467</v>
      </c>
      <c r="J13" s="19" t="s">
        <v>468</v>
      </c>
      <c r="K13" s="1"/>
    </row>
    <row r="14" spans="1:11" ht="30" customHeight="1">
      <c r="A14" s="15" t="s">
        <v>12</v>
      </c>
      <c r="B14" s="56" t="str">
        <f>trhg!H15</f>
        <v>19/Eki/2026-23/Eki/2026</v>
      </c>
      <c r="C14" s="19" t="s">
        <v>447</v>
      </c>
      <c r="D14" s="19" t="s">
        <v>462</v>
      </c>
      <c r="E14" s="19" t="s">
        <v>463</v>
      </c>
      <c r="F14" s="19" t="s">
        <v>473</v>
      </c>
      <c r="G14" s="19" t="s">
        <v>472</v>
      </c>
      <c r="H14" s="120" t="s">
        <v>471</v>
      </c>
      <c r="I14" s="120" t="s">
        <v>470</v>
      </c>
      <c r="J14" s="120" t="s">
        <v>469</v>
      </c>
      <c r="K14" s="1"/>
    </row>
    <row r="15" spans="1:11" ht="30" customHeight="1">
      <c r="A15" s="15" t="s">
        <v>13</v>
      </c>
      <c r="B15" s="56" t="str">
        <f>trhg!H16</f>
        <v>26/Eki/2026-30/Eki/2026</v>
      </c>
      <c r="C15" s="95" t="s">
        <v>448</v>
      </c>
      <c r="D15" s="19" t="s">
        <v>397</v>
      </c>
      <c r="E15" s="19" t="s">
        <v>398</v>
      </c>
      <c r="F15" s="19" t="s">
        <v>478</v>
      </c>
      <c r="G15" s="19" t="s">
        <v>472</v>
      </c>
      <c r="H15" s="19" t="s">
        <v>476</v>
      </c>
      <c r="I15" s="19" t="s">
        <v>475</v>
      </c>
      <c r="J15" s="19" t="s">
        <v>474</v>
      </c>
      <c r="K15" s="1"/>
    </row>
    <row r="16" spans="1:11" ht="30" customHeight="1">
      <c r="A16" s="15" t="s">
        <v>14</v>
      </c>
      <c r="B16" s="56" t="str">
        <f>trhg!H17</f>
        <v>02/Kas/2026-06/Kas/2026</v>
      </c>
      <c r="C16" s="19" t="s">
        <v>449</v>
      </c>
      <c r="D16" s="19" t="s">
        <v>399</v>
      </c>
      <c r="E16" s="19" t="s">
        <v>477</v>
      </c>
      <c r="F16" s="19" t="s">
        <v>479</v>
      </c>
      <c r="G16" s="19" t="s">
        <v>480</v>
      </c>
      <c r="H16" s="19" t="s">
        <v>481</v>
      </c>
      <c r="I16" s="19" t="s">
        <v>482</v>
      </c>
      <c r="J16" s="19" t="s">
        <v>483</v>
      </c>
      <c r="K16" s="1"/>
    </row>
    <row r="17" spans="1:11" ht="30" customHeight="1">
      <c r="A17" s="15" t="s">
        <v>15</v>
      </c>
      <c r="B17" s="56" t="str">
        <f>trhg!H18</f>
        <v>09/Kas/2026-13/Kas/2026</v>
      </c>
      <c r="C17" s="19" t="s">
        <v>450</v>
      </c>
      <c r="D17" s="19" t="s">
        <v>450</v>
      </c>
      <c r="E17" s="19" t="s">
        <v>276</v>
      </c>
      <c r="F17" s="19" t="s">
        <v>276</v>
      </c>
      <c r="G17" s="19" t="s">
        <v>277</v>
      </c>
      <c r="H17" s="19" t="s">
        <v>277</v>
      </c>
      <c r="I17" s="19" t="s">
        <v>277</v>
      </c>
      <c r="J17" s="19" t="s">
        <v>277</v>
      </c>
      <c r="K17" s="1"/>
    </row>
    <row r="18" spans="1:11" ht="30" customHeight="1">
      <c r="A18" s="35" t="s">
        <v>412</v>
      </c>
      <c r="B18" s="56" t="str">
        <f>trhg!H19</f>
        <v>16/Kas/2026-20/Kas/2026</v>
      </c>
      <c r="C18" s="143" t="s">
        <v>412</v>
      </c>
      <c r="D18" s="143" t="s">
        <v>412</v>
      </c>
      <c r="E18" s="143" t="s">
        <v>412</v>
      </c>
      <c r="F18" s="143" t="s">
        <v>412</v>
      </c>
      <c r="G18" s="143" t="s">
        <v>412</v>
      </c>
      <c r="H18" s="143" t="s">
        <v>412</v>
      </c>
      <c r="I18" s="143" t="s">
        <v>412</v>
      </c>
      <c r="J18" s="143" t="s">
        <v>412</v>
      </c>
      <c r="K18" s="1"/>
    </row>
    <row r="19" spans="1:11" ht="30" customHeight="1">
      <c r="A19" s="15" t="s">
        <v>16</v>
      </c>
      <c r="B19" s="56" t="str">
        <f>trhg!H20</f>
        <v>23/Kas/2026-27/Kas/2026</v>
      </c>
      <c r="C19" s="95" t="s">
        <v>451</v>
      </c>
      <c r="D19" s="19" t="s">
        <v>484</v>
      </c>
      <c r="E19" s="19" t="s">
        <v>485</v>
      </c>
      <c r="F19" s="19" t="s">
        <v>486</v>
      </c>
      <c r="G19" s="19" t="s">
        <v>487</v>
      </c>
      <c r="H19" s="19" t="s">
        <v>488</v>
      </c>
      <c r="I19" s="19" t="s">
        <v>489</v>
      </c>
      <c r="J19" s="19" t="s">
        <v>490</v>
      </c>
      <c r="K19" s="1"/>
    </row>
    <row r="20" spans="1:11" ht="30" customHeight="1">
      <c r="A20" s="15" t="s">
        <v>17</v>
      </c>
      <c r="B20" s="56" t="str">
        <f>trhg!H21</f>
        <v>30/Kas/2026-04/Ara/2026</v>
      </c>
      <c r="C20" s="19" t="s">
        <v>452</v>
      </c>
      <c r="D20" s="19" t="s">
        <v>400</v>
      </c>
      <c r="E20" s="19" t="s">
        <v>401</v>
      </c>
      <c r="F20" s="19" t="s">
        <v>494</v>
      </c>
      <c r="G20" s="19" t="s">
        <v>493</v>
      </c>
      <c r="H20" s="19" t="s">
        <v>492</v>
      </c>
      <c r="I20" s="19" t="s">
        <v>471</v>
      </c>
      <c r="J20" s="19" t="s">
        <v>491</v>
      </c>
      <c r="K20" s="1"/>
    </row>
    <row r="21" spans="1:11" ht="30" customHeight="1">
      <c r="A21" s="15" t="s">
        <v>18</v>
      </c>
      <c r="B21" s="56" t="str">
        <f>trhg!H22</f>
        <v>07/Ara/2026-11/Ara/2026</v>
      </c>
      <c r="C21" s="19" t="s">
        <v>453</v>
      </c>
      <c r="D21" s="19" t="s">
        <v>462</v>
      </c>
      <c r="E21" s="19" t="s">
        <v>495</v>
      </c>
      <c r="F21" s="19" t="s">
        <v>402</v>
      </c>
      <c r="G21" s="19" t="s">
        <v>496</v>
      </c>
      <c r="H21" s="19" t="s">
        <v>497</v>
      </c>
      <c r="I21" s="19" t="s">
        <v>498</v>
      </c>
      <c r="J21" s="19" t="s">
        <v>499</v>
      </c>
      <c r="K21" s="1"/>
    </row>
    <row r="22" spans="1:11" ht="30" customHeight="1">
      <c r="A22" s="15" t="s">
        <v>19</v>
      </c>
      <c r="B22" s="56" t="str">
        <f>trhg!H23</f>
        <v>14/Ara/2026-18/Ara/2026</v>
      </c>
      <c r="C22" s="19" t="s">
        <v>506</v>
      </c>
      <c r="D22" s="19" t="s">
        <v>505</v>
      </c>
      <c r="E22" s="19" t="s">
        <v>504</v>
      </c>
      <c r="F22" s="19" t="s">
        <v>503</v>
      </c>
      <c r="G22" s="19" t="s">
        <v>502</v>
      </c>
      <c r="H22" s="19" t="s">
        <v>501</v>
      </c>
      <c r="I22" s="19" t="s">
        <v>500</v>
      </c>
      <c r="J22" s="19" t="s">
        <v>491</v>
      </c>
      <c r="K22" s="1"/>
    </row>
    <row r="23" spans="1:11" ht="30" customHeight="1">
      <c r="A23" s="15" t="s">
        <v>20</v>
      </c>
      <c r="B23" s="56" t="str">
        <f>trhg!H24</f>
        <v>21/Ara/2026-25/Ara/2026</v>
      </c>
      <c r="C23" s="19" t="s">
        <v>454</v>
      </c>
      <c r="D23" s="19" t="s">
        <v>507</v>
      </c>
      <c r="E23" s="19" t="s">
        <v>508</v>
      </c>
      <c r="F23" s="19" t="s">
        <v>509</v>
      </c>
      <c r="G23" s="19" t="s">
        <v>510</v>
      </c>
      <c r="H23" s="19" t="s">
        <v>511</v>
      </c>
      <c r="I23" s="19" t="s">
        <v>512</v>
      </c>
      <c r="J23" s="19" t="s">
        <v>513</v>
      </c>
      <c r="K23" s="1"/>
    </row>
    <row r="24" spans="1:11" ht="30" customHeight="1">
      <c r="A24" s="15" t="s">
        <v>21</v>
      </c>
      <c r="B24" s="56" t="str">
        <f>trhg!H25</f>
        <v>28/Ara/2026-01/Oca/2027</v>
      </c>
      <c r="C24" s="121" t="s">
        <v>455</v>
      </c>
      <c r="D24" s="19" t="s">
        <v>520</v>
      </c>
      <c r="E24" s="19" t="s">
        <v>519</v>
      </c>
      <c r="F24" s="19" t="s">
        <v>518</v>
      </c>
      <c r="G24" s="19" t="s">
        <v>517</v>
      </c>
      <c r="H24" s="19" t="s">
        <v>516</v>
      </c>
      <c r="I24" s="19" t="s">
        <v>515</v>
      </c>
      <c r="J24" s="19" t="s">
        <v>514</v>
      </c>
      <c r="K24" s="1"/>
    </row>
    <row r="25" spans="1:11" ht="30" customHeight="1">
      <c r="A25" s="15" t="s">
        <v>22</v>
      </c>
      <c r="B25" s="56" t="str">
        <f>trhg!H26</f>
        <v>04/Oca/2027-08/Oca/2027</v>
      </c>
      <c r="C25" s="19" t="s">
        <v>608</v>
      </c>
      <c r="D25" s="19" t="s">
        <v>521</v>
      </c>
      <c r="E25" s="19" t="s">
        <v>523</v>
      </c>
      <c r="F25" s="19" t="s">
        <v>604</v>
      </c>
      <c r="G25" s="19" t="s">
        <v>601</v>
      </c>
      <c r="H25" s="19" t="s">
        <v>602</v>
      </c>
      <c r="I25" s="19" t="s">
        <v>404</v>
      </c>
      <c r="J25" s="19" t="s">
        <v>600</v>
      </c>
      <c r="K25" s="1"/>
    </row>
    <row r="26" spans="1:11" ht="30" customHeight="1">
      <c r="A26" s="15" t="s">
        <v>23</v>
      </c>
      <c r="B26" s="56" t="str">
        <f>trhg!H27</f>
        <v>11/Oca/2027-15/Oca/2027</v>
      </c>
      <c r="C26" s="19" t="s">
        <v>606</v>
      </c>
      <c r="D26" s="19" t="s">
        <v>526</v>
      </c>
      <c r="E26" s="19" t="s">
        <v>525</v>
      </c>
      <c r="F26" s="19" t="s">
        <v>502</v>
      </c>
      <c r="G26" s="120" t="s">
        <v>527</v>
      </c>
      <c r="H26" s="120" t="s">
        <v>472</v>
      </c>
      <c r="I26" s="120" t="s">
        <v>528</v>
      </c>
      <c r="J26" s="120" t="s">
        <v>607</v>
      </c>
      <c r="K26" s="1"/>
    </row>
    <row r="27" spans="1:11" ht="30" customHeight="1">
      <c r="A27" s="15" t="s">
        <v>24</v>
      </c>
      <c r="B27" s="56" t="str">
        <f>trhg!H28</f>
        <v>18/Oca/2027-22/Oca/2027</v>
      </c>
      <c r="C27" s="145" t="s">
        <v>414</v>
      </c>
      <c r="D27" s="145" t="s">
        <v>414</v>
      </c>
      <c r="E27" s="145" t="s">
        <v>414</v>
      </c>
      <c r="F27" s="145" t="s">
        <v>414</v>
      </c>
      <c r="G27" s="145" t="s">
        <v>414</v>
      </c>
      <c r="H27" s="145" t="s">
        <v>414</v>
      </c>
      <c r="I27" s="145" t="s">
        <v>414</v>
      </c>
      <c r="J27" s="145" t="s">
        <v>414</v>
      </c>
      <c r="K27" s="1"/>
    </row>
    <row r="28" spans="1:11" ht="30" customHeight="1">
      <c r="A28" s="15" t="s">
        <v>25</v>
      </c>
      <c r="B28" s="56" t="str">
        <f>trhg!H29</f>
        <v>08/Şub/2027-12/Şub/2027</v>
      </c>
      <c r="C28" s="19" t="s">
        <v>609</v>
      </c>
      <c r="D28" s="19" t="s">
        <v>403</v>
      </c>
      <c r="E28" s="19" t="s">
        <v>522</v>
      </c>
      <c r="F28" s="19" t="s">
        <v>524</v>
      </c>
      <c r="G28" s="19" t="s">
        <v>603</v>
      </c>
      <c r="H28" s="120" t="s">
        <v>605</v>
      </c>
      <c r="I28" s="19" t="s">
        <v>629</v>
      </c>
      <c r="J28" s="19" t="s">
        <v>600</v>
      </c>
      <c r="K28" s="1"/>
    </row>
    <row r="29" spans="1:11" ht="30" customHeight="1">
      <c r="A29" s="15" t="s">
        <v>26</v>
      </c>
      <c r="B29" s="56" t="str">
        <f>trhg!H30</f>
        <v>15/Şub/2027-19/Şub/2027</v>
      </c>
      <c r="C29" s="19" t="s">
        <v>610</v>
      </c>
      <c r="D29" s="19" t="s">
        <v>520</v>
      </c>
      <c r="E29" s="19" t="s">
        <v>433</v>
      </c>
      <c r="F29" s="19" t="s">
        <v>533</v>
      </c>
      <c r="G29" s="120" t="s">
        <v>532</v>
      </c>
      <c r="H29" s="120" t="s">
        <v>531</v>
      </c>
      <c r="I29" s="19" t="s">
        <v>530</v>
      </c>
      <c r="J29" s="121" t="s">
        <v>529</v>
      </c>
      <c r="K29" s="1"/>
    </row>
    <row r="30" spans="1:11" ht="30" customHeight="1">
      <c r="A30" s="15" t="s">
        <v>27</v>
      </c>
      <c r="B30" s="56" t="str">
        <f>trhg!H31</f>
        <v>22/Şub/2027-26/Şub/2027</v>
      </c>
      <c r="C30" s="19" t="s">
        <v>611</v>
      </c>
      <c r="D30" s="19" t="s">
        <v>535</v>
      </c>
      <c r="E30" s="19" t="s">
        <v>536</v>
      </c>
      <c r="F30" s="120" t="s">
        <v>472</v>
      </c>
      <c r="G30" s="19" t="s">
        <v>537</v>
      </c>
      <c r="H30" s="19" t="s">
        <v>538</v>
      </c>
      <c r="I30" s="19" t="s">
        <v>539</v>
      </c>
      <c r="J30" s="19" t="s">
        <v>540</v>
      </c>
      <c r="K30" s="1"/>
    </row>
    <row r="31" spans="1:11" ht="30" customHeight="1">
      <c r="A31" s="15" t="s">
        <v>28</v>
      </c>
      <c r="B31" s="56" t="str">
        <f>trhg!H32</f>
        <v>01/Mar/2027-05/Mar/2027</v>
      </c>
      <c r="C31" s="19" t="s">
        <v>627</v>
      </c>
      <c r="D31" s="19" t="s">
        <v>548</v>
      </c>
      <c r="E31" s="121" t="s">
        <v>547</v>
      </c>
      <c r="F31" s="19" t="s">
        <v>628</v>
      </c>
      <c r="G31" s="19" t="s">
        <v>628</v>
      </c>
      <c r="H31" s="19" t="s">
        <v>279</v>
      </c>
      <c r="I31" s="19" t="s">
        <v>279</v>
      </c>
      <c r="J31" s="120" t="s">
        <v>279</v>
      </c>
      <c r="K31" s="1"/>
    </row>
    <row r="32" spans="1:11" s="138" customFormat="1" ht="30" customHeight="1">
      <c r="A32" s="15" t="s">
        <v>411</v>
      </c>
      <c r="B32" s="135" t="str">
        <f>trhg!H33</f>
        <v>08/Mar/2027-12/Mar/2027</v>
      </c>
      <c r="C32" s="136" t="s">
        <v>274</v>
      </c>
      <c r="D32" s="136" t="s">
        <v>274</v>
      </c>
      <c r="E32" s="136" t="s">
        <v>274</v>
      </c>
      <c r="F32" s="136" t="s">
        <v>274</v>
      </c>
      <c r="G32" s="136" t="s">
        <v>274</v>
      </c>
      <c r="H32" s="136" t="s">
        <v>274</v>
      </c>
      <c r="I32" s="136" t="s">
        <v>274</v>
      </c>
      <c r="J32" s="136" t="s">
        <v>274</v>
      </c>
      <c r="K32" s="137"/>
    </row>
    <row r="33" spans="1:11" ht="30" customHeight="1">
      <c r="A33" s="15" t="s">
        <v>29</v>
      </c>
      <c r="B33" s="56" t="str">
        <f>trhg!H34</f>
        <v>15/Mar/2027-19/Mar/2027</v>
      </c>
      <c r="C33" s="19" t="s">
        <v>612</v>
      </c>
      <c r="D33" s="19" t="s">
        <v>534</v>
      </c>
      <c r="E33" s="19" t="s">
        <v>543</v>
      </c>
      <c r="F33" s="19" t="s">
        <v>544</v>
      </c>
      <c r="G33" s="19" t="s">
        <v>545</v>
      </c>
      <c r="H33" s="120" t="s">
        <v>546</v>
      </c>
      <c r="I33" s="19" t="s">
        <v>542</v>
      </c>
      <c r="J33" s="121" t="s">
        <v>541</v>
      </c>
      <c r="K33" s="1"/>
    </row>
    <row r="34" spans="1:11" ht="30" customHeight="1">
      <c r="A34" s="15" t="s">
        <v>30</v>
      </c>
      <c r="B34" s="56" t="str">
        <f>trhg!H35</f>
        <v>22/Mar/2027-26/Mar/2027</v>
      </c>
      <c r="C34" s="19" t="s">
        <v>613</v>
      </c>
      <c r="D34" s="19" t="s">
        <v>549</v>
      </c>
      <c r="E34" s="19" t="s">
        <v>550</v>
      </c>
      <c r="F34" s="19" t="s">
        <v>551</v>
      </c>
      <c r="G34" s="19" t="s">
        <v>552</v>
      </c>
      <c r="H34" s="120" t="s">
        <v>553</v>
      </c>
      <c r="I34" s="19" t="s">
        <v>554</v>
      </c>
      <c r="J34" s="19" t="s">
        <v>529</v>
      </c>
      <c r="K34" s="1"/>
    </row>
    <row r="35" spans="1:11" ht="30" customHeight="1">
      <c r="A35" s="15" t="s">
        <v>31</v>
      </c>
      <c r="B35" s="56" t="str">
        <f>trhg!H36</f>
        <v>29/Mar/2027-02/Nis/2027</v>
      </c>
      <c r="C35" s="19" t="s">
        <v>614</v>
      </c>
      <c r="D35" s="19" t="s">
        <v>559</v>
      </c>
      <c r="E35" s="19" t="s">
        <v>508</v>
      </c>
      <c r="F35" s="19" t="s">
        <v>558</v>
      </c>
      <c r="G35" s="19" t="s">
        <v>557</v>
      </c>
      <c r="H35" s="19" t="s">
        <v>556</v>
      </c>
      <c r="I35" s="120" t="s">
        <v>444</v>
      </c>
      <c r="J35" s="146" t="s">
        <v>555</v>
      </c>
      <c r="K35" s="1"/>
    </row>
    <row r="36" spans="1:11" ht="30" customHeight="1">
      <c r="A36" s="15" t="s">
        <v>32</v>
      </c>
      <c r="B36" s="56" t="str">
        <f>trhg!H37</f>
        <v>05/Nis/2027-09/Nis/2027</v>
      </c>
      <c r="C36" s="95" t="s">
        <v>615</v>
      </c>
      <c r="D36" s="19" t="s">
        <v>561</v>
      </c>
      <c r="E36" s="19" t="s">
        <v>562</v>
      </c>
      <c r="F36" s="19" t="s">
        <v>563</v>
      </c>
      <c r="G36" s="19" t="s">
        <v>564</v>
      </c>
      <c r="H36" s="19" t="s">
        <v>565</v>
      </c>
      <c r="I36" s="120" t="s">
        <v>444</v>
      </c>
      <c r="J36" s="121" t="s">
        <v>555</v>
      </c>
      <c r="K36" s="1"/>
    </row>
    <row r="37" spans="1:11" ht="30" customHeight="1">
      <c r="A37" s="15" t="s">
        <v>33</v>
      </c>
      <c r="B37" s="56" t="str">
        <f>trhg!H38</f>
        <v>12/Nis/2027-16/Nis/2027</v>
      </c>
      <c r="C37" s="95" t="s">
        <v>626</v>
      </c>
      <c r="D37" s="19" t="s">
        <v>561</v>
      </c>
      <c r="E37" s="19" t="s">
        <v>562</v>
      </c>
      <c r="F37" s="19" t="s">
        <v>563</v>
      </c>
      <c r="G37" s="19" t="s">
        <v>564</v>
      </c>
      <c r="H37" s="19" t="s">
        <v>567</v>
      </c>
      <c r="I37" s="19" t="s">
        <v>565</v>
      </c>
      <c r="J37" s="19" t="s">
        <v>555</v>
      </c>
      <c r="K37" s="1"/>
    </row>
    <row r="38" spans="1:11" ht="30" customHeight="1">
      <c r="A38" s="15" t="s">
        <v>34</v>
      </c>
      <c r="B38" s="56" t="str">
        <f>trhg!H39</f>
        <v>19/Nis/2027-23/Nis/2027</v>
      </c>
      <c r="C38" s="19" t="s">
        <v>616</v>
      </c>
      <c r="D38" s="19" t="s">
        <v>570</v>
      </c>
      <c r="E38" s="19" t="s">
        <v>569</v>
      </c>
      <c r="F38" s="19" t="s">
        <v>568</v>
      </c>
      <c r="G38" s="120" t="s">
        <v>553</v>
      </c>
      <c r="H38" s="19" t="s">
        <v>567</v>
      </c>
      <c r="I38" s="120" t="s">
        <v>566</v>
      </c>
      <c r="J38" s="121" t="s">
        <v>560</v>
      </c>
      <c r="K38" s="1"/>
    </row>
    <row r="39" spans="1:11" ht="30" customHeight="1">
      <c r="A39" s="15" t="s">
        <v>35</v>
      </c>
      <c r="B39" s="56" t="str">
        <f>trhg!H40</f>
        <v>26/Nis/2027-30/Nis/2027</v>
      </c>
      <c r="C39" s="19" t="s">
        <v>617</v>
      </c>
      <c r="D39" s="19" t="s">
        <v>571</v>
      </c>
      <c r="E39" s="19" t="s">
        <v>569</v>
      </c>
      <c r="F39" s="19" t="s">
        <v>572</v>
      </c>
      <c r="G39" s="19" t="s">
        <v>405</v>
      </c>
      <c r="H39" s="120" t="s">
        <v>577</v>
      </c>
      <c r="I39" s="19" t="s">
        <v>444</v>
      </c>
      <c r="J39" s="19" t="s">
        <v>578</v>
      </c>
      <c r="K39" s="1"/>
    </row>
    <row r="40" spans="1:11" ht="30" customHeight="1">
      <c r="A40" s="15" t="s">
        <v>36</v>
      </c>
      <c r="B40" s="56" t="str">
        <f>trhg!H41</f>
        <v>03/May/2027-07/May/2027</v>
      </c>
      <c r="C40" s="19" t="s">
        <v>618</v>
      </c>
      <c r="D40" s="19" t="s">
        <v>432</v>
      </c>
      <c r="E40" s="19" t="s">
        <v>508</v>
      </c>
      <c r="F40" s="19" t="s">
        <v>573</v>
      </c>
      <c r="G40" s="19" t="s">
        <v>574</v>
      </c>
      <c r="H40" s="19" t="s">
        <v>575</v>
      </c>
      <c r="I40" s="19" t="s">
        <v>576</v>
      </c>
      <c r="J40" s="19" t="s">
        <v>475</v>
      </c>
      <c r="K40" s="1"/>
    </row>
    <row r="41" spans="1:11" ht="30" customHeight="1">
      <c r="A41" s="15" t="s">
        <v>37</v>
      </c>
      <c r="B41" s="56" t="str">
        <f>trhg!H42</f>
        <v>10/May/2027-14/May/2027</v>
      </c>
      <c r="C41" s="95" t="s">
        <v>619</v>
      </c>
      <c r="D41" s="19" t="s">
        <v>579</v>
      </c>
      <c r="E41" s="19" t="s">
        <v>580</v>
      </c>
      <c r="F41" s="19" t="s">
        <v>564</v>
      </c>
      <c r="G41" s="19" t="s">
        <v>581</v>
      </c>
      <c r="H41" s="19" t="s">
        <v>555</v>
      </c>
      <c r="I41" s="19" t="s">
        <v>620</v>
      </c>
      <c r="J41" s="19" t="s">
        <v>620</v>
      </c>
      <c r="K41" s="1"/>
    </row>
    <row r="42" spans="1:11" ht="30" customHeight="1">
      <c r="A42" s="15" t="s">
        <v>38</v>
      </c>
      <c r="B42" s="56" t="str">
        <f>trhg!H43</f>
        <v>17/May/2027-21/May/2027</v>
      </c>
      <c r="C42" s="19" t="s">
        <v>621</v>
      </c>
      <c r="D42" s="19" t="str">
        <f>F19</f>
        <v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T.4.3.10. Okuduğu metindeki gerçek, mecaz ve terim anlamlı sözcükleri belirler.</v>
      </c>
      <c r="E42" s="19" t="str">
        <f>G19</f>
        <v xml:space="preserve">T.4.3.29. Görsellerle okuduğu metnin içeriğini ilişkilendirir.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</v>
      </c>
      <c r="F42" s="19" t="str">
        <f>H19</f>
        <v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G42" s="19" t="str">
        <f>I19</f>
        <v xml:space="preserve">T.4.4.3. Hikâye edici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H42" s="19" t="str">
        <f>J19</f>
        <v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</v>
      </c>
      <c r="I42" s="19" t="s">
        <v>582</v>
      </c>
      <c r="J42" s="19" t="s">
        <v>583</v>
      </c>
      <c r="K42" s="1"/>
    </row>
    <row r="43" spans="1:11" ht="30" customHeight="1">
      <c r="A43" s="15" t="s">
        <v>39</v>
      </c>
      <c r="B43" s="56" t="str">
        <f>trhg!H44</f>
        <v>24/May/2027-28/May/2027</v>
      </c>
      <c r="C43" s="19" t="s">
        <v>622</v>
      </c>
      <c r="D43" s="19" t="s">
        <v>584</v>
      </c>
      <c r="E43" s="19" t="s">
        <v>585</v>
      </c>
      <c r="F43" s="19" t="s">
        <v>586</v>
      </c>
      <c r="G43" s="19" t="s">
        <v>278</v>
      </c>
      <c r="H43" s="19" t="s">
        <v>567</v>
      </c>
      <c r="I43" s="19" t="s">
        <v>587</v>
      </c>
      <c r="J43" s="19" t="s">
        <v>588</v>
      </c>
      <c r="K43" s="1"/>
    </row>
    <row r="44" spans="1:11" ht="30" customHeight="1">
      <c r="A44" s="15" t="s">
        <v>40</v>
      </c>
      <c r="B44" s="56" t="str">
        <f>trhg!H45</f>
        <v>31/May/2027-04/Haz/2027</v>
      </c>
      <c r="C44" s="19" t="s">
        <v>623</v>
      </c>
      <c r="D44" s="19" t="s">
        <v>584</v>
      </c>
      <c r="E44" s="19" t="s">
        <v>593</v>
      </c>
      <c r="F44" s="19" t="s">
        <v>586</v>
      </c>
      <c r="G44" s="19" t="s">
        <v>592</v>
      </c>
      <c r="H44" s="19" t="s">
        <v>591</v>
      </c>
      <c r="I44" s="19" t="s">
        <v>590</v>
      </c>
      <c r="J44" s="19" t="s">
        <v>589</v>
      </c>
      <c r="K44" s="1"/>
    </row>
    <row r="45" spans="1:11" ht="30" customHeight="1">
      <c r="A45" s="15" t="s">
        <v>41</v>
      </c>
      <c r="B45" s="56" t="str">
        <f>trhg!H46</f>
        <v>07/Haz/2027-11/Haz/2027</v>
      </c>
      <c r="C45" s="95" t="s">
        <v>624</v>
      </c>
      <c r="D45" s="19" t="s">
        <v>534</v>
      </c>
      <c r="E45" s="19" t="s">
        <v>594</v>
      </c>
      <c r="F45" s="19" t="s">
        <v>586</v>
      </c>
      <c r="G45" s="19" t="s">
        <v>595</v>
      </c>
      <c r="H45" s="19" t="s">
        <v>596</v>
      </c>
      <c r="I45" s="19" t="s">
        <v>597</v>
      </c>
      <c r="J45" s="19" t="s">
        <v>578</v>
      </c>
      <c r="K45" s="1"/>
    </row>
    <row r="46" spans="1:11" ht="30" customHeight="1">
      <c r="A46" s="15" t="s">
        <v>42</v>
      </c>
      <c r="B46" s="56" t="str">
        <f>trhg!H47</f>
        <v>14/Haz/2027-18/Haz/2027</v>
      </c>
      <c r="C46" s="19" t="s">
        <v>625</v>
      </c>
      <c r="D46" s="19" t="s">
        <v>599</v>
      </c>
      <c r="E46" s="19" t="s">
        <v>563</v>
      </c>
      <c r="F46" s="19" t="s">
        <v>598</v>
      </c>
      <c r="G46" s="19" t="s">
        <v>276</v>
      </c>
      <c r="H46" s="19" t="s">
        <v>279</v>
      </c>
      <c r="I46" s="19" t="s">
        <v>279</v>
      </c>
      <c r="J46" s="19" t="s">
        <v>279</v>
      </c>
      <c r="K46" s="1"/>
    </row>
    <row r="47" spans="1:11" ht="30" customHeight="1">
      <c r="A47" s="15" t="s">
        <v>43</v>
      </c>
      <c r="B47" s="56" t="str">
        <f>trhg!H48</f>
        <v>21/Haz/2027-25/Haz/2027</v>
      </c>
      <c r="C47" s="144" t="s">
        <v>414</v>
      </c>
      <c r="D47" s="144" t="s">
        <v>414</v>
      </c>
      <c r="E47" s="144" t="s">
        <v>414</v>
      </c>
      <c r="F47" s="144" t="s">
        <v>414</v>
      </c>
      <c r="G47" s="144" t="s">
        <v>414</v>
      </c>
      <c r="H47" s="144" t="s">
        <v>414</v>
      </c>
      <c r="I47" s="144" t="s">
        <v>414</v>
      </c>
      <c r="J47" s="144" t="s">
        <v>414</v>
      </c>
      <c r="K47" s="1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1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1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1"/>
    </row>
  </sheetData>
  <mergeCells count="1">
    <mergeCell ref="A8:B8"/>
  </mergeCells>
  <phoneticPr fontId="52" type="noConversion"/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ayfa6">
    <tabColor rgb="FF92D050"/>
  </sheetPr>
  <dimension ref="A1:G47"/>
  <sheetViews>
    <sheetView topLeftCell="A47" zoomScale="87" zoomScaleNormal="87" workbookViewId="0">
      <selection activeCell="C47" sqref="C47:G47"/>
    </sheetView>
  </sheetViews>
  <sheetFormatPr defaultRowHeight="39.9" customHeight="1"/>
  <cols>
    <col min="2" max="2" width="21.5546875" customWidth="1"/>
    <col min="3" max="6" width="23.5546875" customWidth="1"/>
    <col min="7" max="7" width="21.5546875" customWidth="1"/>
  </cols>
  <sheetData>
    <row r="1" spans="1:7" ht="39.9" customHeight="1">
      <c r="A1" s="1"/>
      <c r="B1" s="1"/>
      <c r="C1" s="1"/>
      <c r="D1" s="1"/>
      <c r="E1" s="1"/>
      <c r="F1" s="1"/>
      <c r="G1" s="1"/>
    </row>
    <row r="2" spans="1:7" ht="15.75" customHeight="1">
      <c r="A2" s="1"/>
      <c r="B2" s="1"/>
      <c r="C2" s="1"/>
      <c r="D2" s="1"/>
      <c r="E2" s="1"/>
      <c r="F2" s="1"/>
      <c r="G2" s="1"/>
    </row>
    <row r="3" spans="1:7" ht="13.5" customHeight="1">
      <c r="A3" s="1"/>
      <c r="B3" s="1"/>
      <c r="C3" s="1"/>
      <c r="D3" s="1"/>
      <c r="E3" s="1"/>
      <c r="F3" s="1"/>
      <c r="G3" s="1"/>
    </row>
    <row r="4" spans="1:7" ht="9" customHeight="1">
      <c r="A4" s="1"/>
      <c r="B4" s="1"/>
      <c r="C4" s="1"/>
      <c r="D4" s="1"/>
      <c r="E4" s="1"/>
      <c r="F4" s="1"/>
      <c r="G4" s="1"/>
    </row>
    <row r="5" spans="1:7" ht="11.25" customHeight="1">
      <c r="A5" s="2"/>
      <c r="B5" s="2"/>
      <c r="C5" s="2"/>
      <c r="D5" s="2"/>
      <c r="E5" s="2"/>
      <c r="F5" s="2"/>
      <c r="G5" s="2"/>
    </row>
    <row r="6" spans="1:7" ht="9" customHeight="1">
      <c r="A6" s="2"/>
      <c r="B6" s="2"/>
      <c r="C6" s="2"/>
      <c r="D6" s="2"/>
      <c r="E6" s="2"/>
      <c r="F6" s="2"/>
      <c r="G6" s="2"/>
    </row>
    <row r="7" spans="1:7" ht="12.75" customHeight="1">
      <c r="A7" s="3"/>
      <c r="B7" s="24"/>
      <c r="C7" s="3"/>
      <c r="D7" s="3"/>
      <c r="E7" s="3"/>
      <c r="F7" s="3"/>
      <c r="G7" s="3"/>
    </row>
    <row r="8" spans="1:7" ht="39.9" customHeight="1">
      <c r="A8" s="3"/>
      <c r="B8" s="25"/>
      <c r="C8" s="14" t="s">
        <v>64</v>
      </c>
      <c r="D8" s="14" t="s">
        <v>65</v>
      </c>
      <c r="E8" s="14" t="s">
        <v>66</v>
      </c>
      <c r="F8" s="14" t="s">
        <v>67</v>
      </c>
      <c r="G8" s="14" t="s">
        <v>83</v>
      </c>
    </row>
    <row r="9" spans="1:7" ht="39.9" customHeight="1">
      <c r="A9" s="15" t="s">
        <v>7</v>
      </c>
      <c r="B9" s="16" t="str">
        <f>trhg!H10</f>
        <v>14/Eyl/2026-18/Eyl/2026</v>
      </c>
      <c r="C9" s="55" t="s">
        <v>280</v>
      </c>
      <c r="D9" s="55" t="s">
        <v>280</v>
      </c>
      <c r="E9" s="55" t="s">
        <v>280</v>
      </c>
      <c r="F9" s="55" t="s">
        <v>280</v>
      </c>
      <c r="G9" s="140" t="s">
        <v>281</v>
      </c>
    </row>
    <row r="10" spans="1:7" ht="39.9" customHeight="1">
      <c r="A10" s="15" t="s">
        <v>8</v>
      </c>
      <c r="B10" s="16" t="str">
        <f>trhg!H11</f>
        <v>21/Eyl/2026-25/Eyl/2026</v>
      </c>
      <c r="C10" s="140" t="s">
        <v>282</v>
      </c>
      <c r="D10" s="140" t="s">
        <v>282</v>
      </c>
      <c r="E10" s="140" t="s">
        <v>283</v>
      </c>
      <c r="F10" s="140" t="s">
        <v>283</v>
      </c>
      <c r="G10" s="140" t="s">
        <v>283</v>
      </c>
    </row>
    <row r="11" spans="1:7" ht="39.9" customHeight="1">
      <c r="A11" s="15" t="s">
        <v>9</v>
      </c>
      <c r="B11" s="16" t="str">
        <f>trhg!H12</f>
        <v>28/Eyl/2026-02/Eki/2026</v>
      </c>
      <c r="C11" s="55" t="s">
        <v>284</v>
      </c>
      <c r="D11" s="55" t="s">
        <v>284</v>
      </c>
      <c r="E11" s="55" t="s">
        <v>285</v>
      </c>
      <c r="F11" s="55" t="s">
        <v>285</v>
      </c>
      <c r="G11" s="55" t="s">
        <v>286</v>
      </c>
    </row>
    <row r="12" spans="1:7" ht="39.9" customHeight="1">
      <c r="A12" s="15" t="s">
        <v>10</v>
      </c>
      <c r="B12" s="16" t="str">
        <f>trhg!H13</f>
        <v>05/Eki/2026-09/Eki/2026</v>
      </c>
      <c r="C12" s="55" t="s">
        <v>287</v>
      </c>
      <c r="D12" s="55" t="s">
        <v>288</v>
      </c>
      <c r="E12" s="55" t="s">
        <v>287</v>
      </c>
      <c r="F12" s="55" t="s">
        <v>289</v>
      </c>
      <c r="G12" s="55" t="s">
        <v>289</v>
      </c>
    </row>
    <row r="13" spans="1:7" ht="39.9" customHeight="1">
      <c r="A13" s="15" t="s">
        <v>11</v>
      </c>
      <c r="B13" s="16" t="str">
        <f>trhg!H14</f>
        <v>12/Eki/2026-16/Eki/2026</v>
      </c>
      <c r="C13" s="55" t="s">
        <v>290</v>
      </c>
      <c r="D13" s="55" t="s">
        <v>290</v>
      </c>
      <c r="E13" s="55" t="s">
        <v>291</v>
      </c>
      <c r="F13" s="55" t="s">
        <v>291</v>
      </c>
      <c r="G13" s="55" t="s">
        <v>291</v>
      </c>
    </row>
    <row r="14" spans="1:7" ht="39.9" customHeight="1">
      <c r="A14" s="15" t="s">
        <v>12</v>
      </c>
      <c r="B14" s="16" t="str">
        <f>trhg!H15</f>
        <v>19/Eki/2026-23/Eki/2026</v>
      </c>
      <c r="C14" s="122" t="s">
        <v>292</v>
      </c>
      <c r="D14" s="122" t="s">
        <v>292</v>
      </c>
      <c r="E14" s="122" t="s">
        <v>292</v>
      </c>
      <c r="F14" s="122" t="s">
        <v>293</v>
      </c>
      <c r="G14" s="122" t="s">
        <v>293</v>
      </c>
    </row>
    <row r="15" spans="1:7" ht="39.9" customHeight="1">
      <c r="A15" s="15" t="s">
        <v>13</v>
      </c>
      <c r="B15" s="16" t="str">
        <f>trhg!H16</f>
        <v>26/Eki/2026-30/Eki/2026</v>
      </c>
      <c r="C15" s="122" t="s">
        <v>293</v>
      </c>
      <c r="D15" s="122" t="s">
        <v>294</v>
      </c>
      <c r="E15" s="122" t="s">
        <v>294</v>
      </c>
      <c r="F15" s="139" t="s">
        <v>419</v>
      </c>
      <c r="G15" s="122" t="s">
        <v>294</v>
      </c>
    </row>
    <row r="16" spans="1:7" ht="39.9" customHeight="1">
      <c r="A16" s="15" t="s">
        <v>14</v>
      </c>
      <c r="B16" s="16" t="str">
        <f>trhg!H17</f>
        <v>02/Kas/2026-06/Kas/2026</v>
      </c>
      <c r="C16" s="122" t="s">
        <v>295</v>
      </c>
      <c r="D16" s="122" t="s">
        <v>295</v>
      </c>
      <c r="E16" s="122" t="s">
        <v>295</v>
      </c>
      <c r="F16" s="122" t="s">
        <v>295</v>
      </c>
      <c r="G16" s="122" t="s">
        <v>295</v>
      </c>
    </row>
    <row r="17" spans="1:7" ht="39.9" customHeight="1">
      <c r="A17" s="15" t="s">
        <v>15</v>
      </c>
      <c r="B17" s="16" t="str">
        <f>trhg!H18</f>
        <v>09/Kas/2026-13/Kas/2026</v>
      </c>
      <c r="C17" s="122" t="s">
        <v>296</v>
      </c>
      <c r="D17" s="122" t="s">
        <v>296</v>
      </c>
      <c r="E17" s="122" t="s">
        <v>296</v>
      </c>
      <c r="F17" s="122" t="s">
        <v>296</v>
      </c>
      <c r="G17" s="122" t="s">
        <v>296</v>
      </c>
    </row>
    <row r="18" spans="1:7" ht="39.9" customHeight="1">
      <c r="A18" s="35" t="s">
        <v>412</v>
      </c>
      <c r="B18" s="16" t="str">
        <f>trhg!H19</f>
        <v>16/Kas/2026-20/Kas/2026</v>
      </c>
      <c r="C18" s="159" t="s">
        <v>412</v>
      </c>
      <c r="D18" s="159" t="s">
        <v>412</v>
      </c>
      <c r="E18" s="159" t="s">
        <v>412</v>
      </c>
      <c r="F18" s="159" t="s">
        <v>412</v>
      </c>
      <c r="G18" s="159" t="s">
        <v>412</v>
      </c>
    </row>
    <row r="19" spans="1:7" ht="39.9" customHeight="1">
      <c r="A19" s="15" t="s">
        <v>16</v>
      </c>
      <c r="B19" s="16" t="str">
        <f>trhg!H20</f>
        <v>23/Kas/2026-27/Kas/2026</v>
      </c>
      <c r="C19" s="122" t="s">
        <v>297</v>
      </c>
      <c r="D19" s="122" t="s">
        <v>297</v>
      </c>
      <c r="E19" s="122" t="s">
        <v>297</v>
      </c>
      <c r="F19" s="122" t="s">
        <v>297</v>
      </c>
      <c r="G19" s="122" t="s">
        <v>297</v>
      </c>
    </row>
    <row r="20" spans="1:7" ht="39.9" customHeight="1">
      <c r="A20" s="15" t="s">
        <v>17</v>
      </c>
      <c r="B20" s="16" t="str">
        <f>trhg!H21</f>
        <v>30/Kas/2026-04/Ara/2026</v>
      </c>
      <c r="C20" s="122" t="s">
        <v>298</v>
      </c>
      <c r="D20" s="122" t="s">
        <v>298</v>
      </c>
      <c r="E20" s="122" t="s">
        <v>298</v>
      </c>
      <c r="F20" s="122" t="s">
        <v>299</v>
      </c>
      <c r="G20" s="122" t="s">
        <v>299</v>
      </c>
    </row>
    <row r="21" spans="1:7" ht="39.9" customHeight="1">
      <c r="A21" s="15" t="s">
        <v>18</v>
      </c>
      <c r="B21" s="16" t="str">
        <f>trhg!H22</f>
        <v>07/Ara/2026-11/Ara/2026</v>
      </c>
      <c r="C21" s="122" t="s">
        <v>300</v>
      </c>
      <c r="D21" s="122" t="s">
        <v>300</v>
      </c>
      <c r="E21" s="122" t="s">
        <v>301</v>
      </c>
      <c r="F21" s="122" t="s">
        <v>302</v>
      </c>
      <c r="G21" s="122" t="s">
        <v>302</v>
      </c>
    </row>
    <row r="22" spans="1:7" ht="39.9" customHeight="1">
      <c r="A22" s="15" t="s">
        <v>19</v>
      </c>
      <c r="B22" s="16" t="str">
        <f>trhg!H23</f>
        <v>14/Ara/2026-18/Ara/2026</v>
      </c>
      <c r="C22" s="122" t="s">
        <v>303</v>
      </c>
      <c r="D22" s="122" t="s">
        <v>303</v>
      </c>
      <c r="E22" s="122" t="s">
        <v>303</v>
      </c>
      <c r="F22" s="55" t="s">
        <v>303</v>
      </c>
      <c r="G22" s="122" t="s">
        <v>303</v>
      </c>
    </row>
    <row r="23" spans="1:7" ht="39.9" customHeight="1">
      <c r="A23" s="15" t="s">
        <v>20</v>
      </c>
      <c r="B23" s="16" t="str">
        <f>trhg!H24</f>
        <v>21/Ara/2026-25/Ara/2026</v>
      </c>
      <c r="C23" s="122" t="s">
        <v>304</v>
      </c>
      <c r="D23" s="122" t="s">
        <v>304</v>
      </c>
      <c r="E23" s="122" t="s">
        <v>305</v>
      </c>
      <c r="F23" s="122" t="s">
        <v>305</v>
      </c>
      <c r="G23" s="122" t="s">
        <v>305</v>
      </c>
    </row>
    <row r="24" spans="1:7" ht="39.9" customHeight="1">
      <c r="A24" s="15" t="s">
        <v>21</v>
      </c>
      <c r="B24" s="16" t="str">
        <f>trhg!H25</f>
        <v>28/Ara/2026-01/Oca/2027</v>
      </c>
      <c r="C24" s="122" t="s">
        <v>306</v>
      </c>
      <c r="D24" s="122" t="s">
        <v>306</v>
      </c>
      <c r="E24" s="122" t="s">
        <v>307</v>
      </c>
      <c r="F24" s="122" t="s">
        <v>307</v>
      </c>
      <c r="G24" s="159" t="s">
        <v>418</v>
      </c>
    </row>
    <row r="25" spans="1:7" ht="39.9" customHeight="1">
      <c r="A25" s="15" t="s">
        <v>22</v>
      </c>
      <c r="B25" s="16" t="str">
        <f>trhg!H26</f>
        <v>04/Oca/2027-08/Oca/2027</v>
      </c>
      <c r="C25" s="122" t="s">
        <v>308</v>
      </c>
      <c r="D25" s="122" t="s">
        <v>308</v>
      </c>
      <c r="E25" s="122" t="s">
        <v>308</v>
      </c>
      <c r="F25" s="122" t="s">
        <v>309</v>
      </c>
      <c r="G25" s="122" t="s">
        <v>309</v>
      </c>
    </row>
    <row r="26" spans="1:7" ht="39.9" customHeight="1">
      <c r="A26" s="15" t="s">
        <v>23</v>
      </c>
      <c r="B26" s="16" t="str">
        <f>trhg!H27</f>
        <v>11/Oca/2027-15/Oca/2027</v>
      </c>
      <c r="C26" s="122" t="s">
        <v>310</v>
      </c>
      <c r="D26" s="122" t="s">
        <v>310</v>
      </c>
      <c r="E26" s="122" t="s">
        <v>311</v>
      </c>
      <c r="F26" s="122" t="s">
        <v>312</v>
      </c>
      <c r="G26" s="122" t="s">
        <v>312</v>
      </c>
    </row>
    <row r="27" spans="1:7" ht="39.9" customHeight="1">
      <c r="A27" s="15" t="s">
        <v>24</v>
      </c>
      <c r="B27" s="16" t="str">
        <f>trhg!H28</f>
        <v>18/Oca/2027-22/Oca/2027</v>
      </c>
      <c r="C27" s="139" t="s">
        <v>414</v>
      </c>
      <c r="D27" s="139" t="s">
        <v>414</v>
      </c>
      <c r="E27" s="139" t="s">
        <v>414</v>
      </c>
      <c r="F27" s="139" t="s">
        <v>414</v>
      </c>
      <c r="G27" s="139" t="s">
        <v>414</v>
      </c>
    </row>
    <row r="28" spans="1:7" ht="39.9" customHeight="1">
      <c r="A28" s="15" t="s">
        <v>25</v>
      </c>
      <c r="B28" s="16" t="str">
        <f>trhg!H29</f>
        <v>08/Şub/2027-12/Şub/2027</v>
      </c>
      <c r="C28" s="122" t="s">
        <v>312</v>
      </c>
      <c r="D28" s="122" t="s">
        <v>312</v>
      </c>
      <c r="E28" s="122" t="s">
        <v>312</v>
      </c>
      <c r="F28" s="122" t="s">
        <v>312</v>
      </c>
      <c r="G28" s="122" t="s">
        <v>312</v>
      </c>
    </row>
    <row r="29" spans="1:7" ht="39.9" customHeight="1">
      <c r="A29" s="15" t="s">
        <v>26</v>
      </c>
      <c r="B29" s="16" t="str">
        <f>trhg!H30</f>
        <v>15/Şub/2027-19/Şub/2027</v>
      </c>
      <c r="C29" s="122" t="s">
        <v>313</v>
      </c>
      <c r="D29" s="122" t="s">
        <v>314</v>
      </c>
      <c r="E29" s="122" t="s">
        <v>314</v>
      </c>
      <c r="F29" s="122" t="s">
        <v>315</v>
      </c>
      <c r="G29" s="122" t="s">
        <v>315</v>
      </c>
    </row>
    <row r="30" spans="1:7" ht="39.9" customHeight="1">
      <c r="A30" s="15" t="s">
        <v>27</v>
      </c>
      <c r="B30" s="16" t="str">
        <f>trhg!H31</f>
        <v>22/Şub/2027-26/Şub/2027</v>
      </c>
      <c r="C30" s="122" t="s">
        <v>315</v>
      </c>
      <c r="D30" s="122" t="s">
        <v>315</v>
      </c>
      <c r="E30" s="122" t="s">
        <v>315</v>
      </c>
      <c r="F30" s="55" t="s">
        <v>316</v>
      </c>
      <c r="G30" s="55" t="s">
        <v>316</v>
      </c>
    </row>
    <row r="31" spans="1:7" ht="39.9" customHeight="1">
      <c r="A31" s="15" t="s">
        <v>28</v>
      </c>
      <c r="B31" s="16" t="str">
        <f>trhg!H32</f>
        <v>01/Mar/2027-05/Mar/2027</v>
      </c>
      <c r="C31" s="55" t="s">
        <v>317</v>
      </c>
      <c r="D31" s="55" t="s">
        <v>317</v>
      </c>
      <c r="E31" s="55" t="s">
        <v>317</v>
      </c>
      <c r="F31" s="55" t="s">
        <v>318</v>
      </c>
      <c r="G31" s="55" t="s">
        <v>318</v>
      </c>
    </row>
    <row r="32" spans="1:7" ht="39.9" customHeight="1">
      <c r="A32" s="15" t="s">
        <v>411</v>
      </c>
      <c r="B32" s="16" t="str">
        <f>trhg!H33</f>
        <v>08/Mar/2027-12/Mar/2027</v>
      </c>
      <c r="C32" s="160" t="s">
        <v>274</v>
      </c>
      <c r="D32" s="160" t="s">
        <v>274</v>
      </c>
      <c r="E32" s="160" t="s">
        <v>274</v>
      </c>
      <c r="F32" s="160" t="s">
        <v>274</v>
      </c>
      <c r="G32" s="160" t="s">
        <v>274</v>
      </c>
    </row>
    <row r="33" spans="1:7" ht="39.9" customHeight="1">
      <c r="A33" s="15" t="s">
        <v>29</v>
      </c>
      <c r="B33" s="16" t="str">
        <f>trhg!H34</f>
        <v>15/Mar/2027-19/Mar/2027</v>
      </c>
      <c r="C33" s="55" t="s">
        <v>319</v>
      </c>
      <c r="D33" s="55" t="s">
        <v>319</v>
      </c>
      <c r="E33" s="55" t="s">
        <v>319</v>
      </c>
      <c r="F33" s="55" t="s">
        <v>320</v>
      </c>
      <c r="G33" s="55" t="s">
        <v>320</v>
      </c>
    </row>
    <row r="34" spans="1:7" ht="39.9" customHeight="1">
      <c r="A34" s="15" t="s">
        <v>30</v>
      </c>
      <c r="B34" s="16" t="str">
        <f>trhg!H35</f>
        <v>22/Mar/2027-26/Mar/2027</v>
      </c>
      <c r="C34" s="55" t="s">
        <v>321</v>
      </c>
      <c r="D34" s="55" t="s">
        <v>321</v>
      </c>
      <c r="E34" s="55" t="s">
        <v>319</v>
      </c>
      <c r="F34" s="55" t="s">
        <v>319</v>
      </c>
      <c r="G34" s="55" t="s">
        <v>319</v>
      </c>
    </row>
    <row r="35" spans="1:7" ht="39.9" customHeight="1">
      <c r="A35" s="15" t="s">
        <v>31</v>
      </c>
      <c r="B35" s="16" t="str">
        <f>trhg!H36</f>
        <v>29/Mar/2027-02/Nis/2027</v>
      </c>
      <c r="C35" s="55" t="s">
        <v>322</v>
      </c>
      <c r="D35" s="55" t="s">
        <v>323</v>
      </c>
      <c r="E35" s="55" t="s">
        <v>323</v>
      </c>
      <c r="F35" s="55" t="s">
        <v>324</v>
      </c>
      <c r="G35" s="55" t="s">
        <v>324</v>
      </c>
    </row>
    <row r="36" spans="1:7" ht="39.9" customHeight="1">
      <c r="A36" s="15" t="s">
        <v>32</v>
      </c>
      <c r="B36" s="16" t="str">
        <f>trhg!H37</f>
        <v>05/Nis/2027-09/Nis/2027</v>
      </c>
      <c r="C36" s="122" t="s">
        <v>325</v>
      </c>
      <c r="D36" s="122" t="s">
        <v>325</v>
      </c>
      <c r="E36" s="122" t="s">
        <v>325</v>
      </c>
      <c r="F36" s="55" t="s">
        <v>326</v>
      </c>
      <c r="G36" s="55" t="s">
        <v>326</v>
      </c>
    </row>
    <row r="37" spans="1:7" ht="39.9" customHeight="1">
      <c r="A37" s="15" t="s">
        <v>33</v>
      </c>
      <c r="B37" s="16" t="str">
        <f>trhg!H38</f>
        <v>12/Nis/2027-16/Nis/2027</v>
      </c>
      <c r="C37" s="55" t="s">
        <v>327</v>
      </c>
      <c r="D37" s="55" t="s">
        <v>327</v>
      </c>
      <c r="E37" s="55" t="s">
        <v>327</v>
      </c>
      <c r="F37" s="55" t="s">
        <v>327</v>
      </c>
      <c r="G37" s="55" t="s">
        <v>327</v>
      </c>
    </row>
    <row r="38" spans="1:7" ht="39.9" customHeight="1">
      <c r="A38" s="15" t="s">
        <v>34</v>
      </c>
      <c r="B38" s="16" t="str">
        <f>trhg!H39</f>
        <v>19/Nis/2027-23/Nis/2027</v>
      </c>
      <c r="C38" s="55" t="s">
        <v>328</v>
      </c>
      <c r="D38" s="55" t="s">
        <v>328</v>
      </c>
      <c r="E38" s="55" t="s">
        <v>329</v>
      </c>
      <c r="F38" s="122" t="s">
        <v>329</v>
      </c>
      <c r="G38" s="139" t="s">
        <v>417</v>
      </c>
    </row>
    <row r="39" spans="1:7" ht="39.9" customHeight="1">
      <c r="A39" s="15" t="s">
        <v>35</v>
      </c>
      <c r="B39" s="16" t="str">
        <f>trhg!H40</f>
        <v>26/Nis/2027-30/Nis/2027</v>
      </c>
      <c r="C39" s="122" t="s">
        <v>330</v>
      </c>
      <c r="D39" s="122" t="s">
        <v>330</v>
      </c>
      <c r="E39" s="122" t="s">
        <v>330</v>
      </c>
      <c r="F39" s="122" t="s">
        <v>331</v>
      </c>
      <c r="G39" s="122" t="s">
        <v>331</v>
      </c>
    </row>
    <row r="40" spans="1:7" ht="39.9" customHeight="1">
      <c r="A40" s="15" t="s">
        <v>36</v>
      </c>
      <c r="B40" s="16" t="str">
        <f>trhg!H41</f>
        <v>03/May/2027-07/May/2027</v>
      </c>
      <c r="C40" s="122" t="s">
        <v>332</v>
      </c>
      <c r="D40" s="122" t="s">
        <v>332</v>
      </c>
      <c r="E40" s="122" t="s">
        <v>333</v>
      </c>
      <c r="F40" s="122" t="s">
        <v>333</v>
      </c>
      <c r="G40" s="122" t="s">
        <v>333</v>
      </c>
    </row>
    <row r="41" spans="1:7" ht="39.9" customHeight="1">
      <c r="A41" s="15" t="s">
        <v>37</v>
      </c>
      <c r="B41" s="16" t="str">
        <f>trhg!H42</f>
        <v>10/May/2027-14/May/2027</v>
      </c>
      <c r="C41" s="122" t="s">
        <v>334</v>
      </c>
      <c r="D41" s="122" t="s">
        <v>335</v>
      </c>
      <c r="E41" s="122" t="s">
        <v>334</v>
      </c>
      <c r="F41" s="122" t="s">
        <v>416</v>
      </c>
      <c r="G41" s="122" t="s">
        <v>336</v>
      </c>
    </row>
    <row r="42" spans="1:7" ht="39.9" customHeight="1">
      <c r="A42" s="15" t="s">
        <v>38</v>
      </c>
      <c r="B42" s="16" t="str">
        <f>trhg!H43</f>
        <v>17/May/2027-21/May/2027</v>
      </c>
      <c r="C42" s="139" t="s">
        <v>415</v>
      </c>
      <c r="D42" s="139" t="s">
        <v>415</v>
      </c>
      <c r="E42" s="139" t="s">
        <v>415</v>
      </c>
      <c r="F42" s="122" t="s">
        <v>337</v>
      </c>
      <c r="G42" s="122" t="s">
        <v>337</v>
      </c>
    </row>
    <row r="43" spans="1:7" ht="39.9" customHeight="1">
      <c r="A43" s="15" t="s">
        <v>39</v>
      </c>
      <c r="B43" s="16" t="str">
        <f>trhg!H44</f>
        <v>24/May/2027-28/May/2027</v>
      </c>
      <c r="C43" s="122" t="s">
        <v>342</v>
      </c>
      <c r="D43" s="55" t="s">
        <v>339</v>
      </c>
      <c r="E43" s="55" t="s">
        <v>339</v>
      </c>
      <c r="F43" s="55" t="s">
        <v>340</v>
      </c>
      <c r="G43" s="55" t="s">
        <v>340</v>
      </c>
    </row>
    <row r="44" spans="1:7" ht="39.9" customHeight="1">
      <c r="A44" s="15" t="s">
        <v>40</v>
      </c>
      <c r="B44" s="16" t="str">
        <f>trhg!H45</f>
        <v>31/May/2027-04/Haz/2027</v>
      </c>
      <c r="C44" s="55" t="s">
        <v>341</v>
      </c>
      <c r="D44" s="55" t="s">
        <v>341</v>
      </c>
      <c r="E44" s="55" t="s">
        <v>341</v>
      </c>
      <c r="F44" s="122" t="s">
        <v>342</v>
      </c>
      <c r="G44" s="122" t="s">
        <v>342</v>
      </c>
    </row>
    <row r="45" spans="1:7" ht="39.9" customHeight="1">
      <c r="A45" s="15" t="s">
        <v>41</v>
      </c>
      <c r="B45" s="16" t="str">
        <f>trhg!H46</f>
        <v>07/Haz/2027-11/Haz/2027</v>
      </c>
      <c r="C45" s="122" t="s">
        <v>343</v>
      </c>
      <c r="D45" s="122" t="s">
        <v>344</v>
      </c>
      <c r="E45" s="122" t="s">
        <v>345</v>
      </c>
      <c r="F45" s="122" t="s">
        <v>346</v>
      </c>
      <c r="G45" s="122" t="s">
        <v>347</v>
      </c>
    </row>
    <row r="46" spans="1:7" ht="39.9" customHeight="1">
      <c r="A46" s="15" t="s">
        <v>42</v>
      </c>
      <c r="B46" s="16" t="str">
        <f>trhg!H47</f>
        <v>14/Haz/2027-18/Haz/2027</v>
      </c>
      <c r="C46" s="122" t="s">
        <v>348</v>
      </c>
      <c r="D46" s="122" t="s">
        <v>349</v>
      </c>
      <c r="E46" s="122" t="s">
        <v>350</v>
      </c>
      <c r="F46" s="122" t="s">
        <v>351</v>
      </c>
      <c r="G46" s="122" t="s">
        <v>351</v>
      </c>
    </row>
    <row r="47" spans="1:7" ht="39.9" customHeight="1">
      <c r="A47" s="15" t="s">
        <v>43</v>
      </c>
      <c r="B47" s="16" t="str">
        <f>trhg!H48</f>
        <v>21/Haz/2027-25/Haz/2027</v>
      </c>
      <c r="C47" s="159" t="s">
        <v>414</v>
      </c>
      <c r="D47" s="159" t="s">
        <v>414</v>
      </c>
      <c r="E47" s="159" t="s">
        <v>414</v>
      </c>
      <c r="F47" s="159" t="s">
        <v>414</v>
      </c>
      <c r="G47" s="159" t="s">
        <v>414</v>
      </c>
    </row>
  </sheetData>
  <phoneticPr fontId="52" type="noConversion"/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ayfa14">
    <tabColor theme="6" tint="-0.249977111117893"/>
  </sheetPr>
  <dimension ref="A1:E79"/>
  <sheetViews>
    <sheetView topLeftCell="A3" workbookViewId="0">
      <selection activeCell="D52" sqref="D52"/>
    </sheetView>
  </sheetViews>
  <sheetFormatPr defaultRowHeight="14.4"/>
  <cols>
    <col min="2" max="2" width="24.44140625" customWidth="1"/>
    <col min="3" max="4" width="30.88671875" customWidth="1"/>
  </cols>
  <sheetData>
    <row r="1" spans="1:5">
      <c r="A1" s="1"/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1"/>
      <c r="B4" s="1"/>
      <c r="C4" s="1"/>
      <c r="D4" s="1"/>
      <c r="E4" s="1"/>
    </row>
    <row r="5" spans="1:5">
      <c r="A5" s="2"/>
      <c r="B5" s="2"/>
      <c r="C5" s="2"/>
      <c r="D5" s="2"/>
      <c r="E5" s="2"/>
    </row>
    <row r="6" spans="1:5">
      <c r="A6" s="2"/>
      <c r="B6" s="2"/>
      <c r="C6" s="2"/>
      <c r="D6" s="2"/>
      <c r="E6" s="2"/>
    </row>
    <row r="7" spans="1:5">
      <c r="A7" s="1"/>
      <c r="B7" s="1"/>
      <c r="C7" s="1"/>
      <c r="D7" s="1"/>
      <c r="E7" s="1"/>
    </row>
    <row r="8" spans="1:5">
      <c r="A8" s="1"/>
      <c r="B8" s="13"/>
      <c r="C8" s="14" t="s">
        <v>56</v>
      </c>
      <c r="D8" s="14" t="s">
        <v>57</v>
      </c>
      <c r="E8" s="3"/>
    </row>
    <row r="9" spans="1:5">
      <c r="A9" s="15" t="s">
        <v>7</v>
      </c>
      <c r="B9" s="16" t="str">
        <f>trhg!H10</f>
        <v>14/Eyl/2026-18/Eyl/2026</v>
      </c>
      <c r="C9" s="28" t="s">
        <v>88</v>
      </c>
      <c r="D9" s="28" t="s">
        <v>89</v>
      </c>
      <c r="E9" s="3"/>
    </row>
    <row r="10" spans="1:5">
      <c r="A10" s="15" t="s">
        <v>8</v>
      </c>
      <c r="B10" s="16" t="str">
        <f>trhg!H11</f>
        <v>21/Eyl/2026-25/Eyl/2026</v>
      </c>
      <c r="C10" s="28"/>
      <c r="D10" s="28"/>
      <c r="E10" s="2"/>
    </row>
    <row r="11" spans="1:5">
      <c r="A11" s="15" t="s">
        <v>9</v>
      </c>
      <c r="B11" s="16" t="str">
        <f>trhg!H12</f>
        <v>28/Eyl/2026-02/Eki/2026</v>
      </c>
      <c r="C11" s="28"/>
      <c r="D11" s="28"/>
      <c r="E11" s="3"/>
    </row>
    <row r="12" spans="1:5">
      <c r="A12" s="15" t="s">
        <v>10</v>
      </c>
      <c r="B12" s="16" t="str">
        <f>trhg!H13</f>
        <v>05/Eki/2026-09/Eki/2026</v>
      </c>
      <c r="C12" s="28"/>
      <c r="D12" s="28"/>
      <c r="E12" s="3"/>
    </row>
    <row r="13" spans="1:5">
      <c r="A13" s="15" t="s">
        <v>11</v>
      </c>
      <c r="B13" s="16" t="str">
        <f>trhg!H14</f>
        <v>12/Eki/2026-16/Eki/2026</v>
      </c>
      <c r="C13" s="28"/>
      <c r="D13" s="28"/>
      <c r="E13" s="3"/>
    </row>
    <row r="14" spans="1:5">
      <c r="A14" s="15" t="s">
        <v>12</v>
      </c>
      <c r="B14" s="16" t="str">
        <f>trhg!H15</f>
        <v>19/Eki/2026-23/Eki/2026</v>
      </c>
      <c r="C14" s="28"/>
      <c r="D14" s="28"/>
      <c r="E14" s="2"/>
    </row>
    <row r="15" spans="1:5">
      <c r="A15" s="15" t="s">
        <v>13</v>
      </c>
      <c r="B15" s="16" t="str">
        <f>trhg!H16</f>
        <v>26/Eki/2026-30/Eki/2026</v>
      </c>
      <c r="C15" s="28"/>
      <c r="D15" s="28"/>
      <c r="E15" s="3"/>
    </row>
    <row r="16" spans="1:5">
      <c r="A16" s="15" t="s">
        <v>14</v>
      </c>
      <c r="B16" s="16" t="str">
        <f>trhg!H17</f>
        <v>02/Kas/2026-06/Kas/2026</v>
      </c>
      <c r="C16" s="28"/>
      <c r="D16" s="28"/>
      <c r="E16" s="3"/>
    </row>
    <row r="17" spans="1:5">
      <c r="A17" s="15" t="s">
        <v>15</v>
      </c>
      <c r="B17" s="16" t="str">
        <f>trhg!H18</f>
        <v>09/Kas/2026-13/Kas/2026</v>
      </c>
      <c r="C17" s="28"/>
      <c r="D17" s="28"/>
      <c r="E17" s="3"/>
    </row>
    <row r="18" spans="1:5">
      <c r="A18" s="35" t="s">
        <v>672</v>
      </c>
      <c r="B18" s="16" t="str">
        <f>trhg!H19</f>
        <v>16/Kas/2026-20/Kas/2026</v>
      </c>
      <c r="C18" s="158" t="s">
        <v>412</v>
      </c>
      <c r="D18" s="158" t="s">
        <v>412</v>
      </c>
      <c r="E18" s="2"/>
    </row>
    <row r="19" spans="1:5">
      <c r="A19" s="15" t="s">
        <v>16</v>
      </c>
      <c r="B19" s="16" t="str">
        <f>trhg!H20</f>
        <v>23/Kas/2026-27/Kas/2026</v>
      </c>
      <c r="C19" s="28"/>
      <c r="D19" s="28"/>
      <c r="E19" s="3"/>
    </row>
    <row r="20" spans="1:5">
      <c r="A20" s="15" t="s">
        <v>17</v>
      </c>
      <c r="B20" s="16" t="str">
        <f>trhg!H21</f>
        <v>30/Kas/2026-04/Ara/2026</v>
      </c>
      <c r="C20" s="28"/>
      <c r="D20" s="28"/>
      <c r="E20" s="3"/>
    </row>
    <row r="21" spans="1:5">
      <c r="A21" s="15" t="s">
        <v>18</v>
      </c>
      <c r="B21" s="16" t="str">
        <f>trhg!H22</f>
        <v>07/Ara/2026-11/Ara/2026</v>
      </c>
      <c r="C21" s="28"/>
      <c r="D21" s="28"/>
      <c r="E21" s="3"/>
    </row>
    <row r="22" spans="1:5">
      <c r="A22" s="15" t="s">
        <v>19</v>
      </c>
      <c r="B22" s="16" t="str">
        <f>trhg!H23</f>
        <v>14/Ara/2026-18/Ara/2026</v>
      </c>
      <c r="C22" s="28"/>
      <c r="D22" s="28"/>
      <c r="E22" s="2"/>
    </row>
    <row r="23" spans="1:5">
      <c r="A23" s="15" t="s">
        <v>20</v>
      </c>
      <c r="B23" s="16" t="str">
        <f>trhg!H24</f>
        <v>21/Ara/2026-25/Ara/2026</v>
      </c>
      <c r="C23" s="28"/>
      <c r="D23" s="28"/>
      <c r="E23" s="3"/>
    </row>
    <row r="24" spans="1:5">
      <c r="A24" s="15" t="s">
        <v>21</v>
      </c>
      <c r="B24" s="16" t="str">
        <f>trhg!H25</f>
        <v>28/Ara/2026-01/Oca/2027</v>
      </c>
      <c r="C24" s="28"/>
      <c r="D24" s="28"/>
      <c r="E24" s="3"/>
    </row>
    <row r="25" spans="1:5">
      <c r="A25" s="15" t="s">
        <v>22</v>
      </c>
      <c r="B25" s="16" t="str">
        <f>trhg!H26</f>
        <v>04/Oca/2027-08/Oca/2027</v>
      </c>
      <c r="C25" s="28"/>
      <c r="D25" s="28"/>
      <c r="E25" s="3"/>
    </row>
    <row r="26" spans="1:5">
      <c r="A26" s="15" t="s">
        <v>23</v>
      </c>
      <c r="B26" s="16" t="str">
        <f>trhg!H27</f>
        <v>11/Oca/2027-15/Oca/2027</v>
      </c>
      <c r="C26" s="28"/>
      <c r="D26" s="28"/>
      <c r="E26" s="2"/>
    </row>
    <row r="27" spans="1:5">
      <c r="A27" s="15" t="s">
        <v>24</v>
      </c>
      <c r="B27" s="16" t="str">
        <f>trhg!H28</f>
        <v>18/Oca/2027-22/Oca/2027</v>
      </c>
      <c r="C27" s="158" t="s">
        <v>414</v>
      </c>
      <c r="D27" s="158" t="s">
        <v>414</v>
      </c>
      <c r="E27" s="3"/>
    </row>
    <row r="28" spans="1:5">
      <c r="A28" s="15" t="s">
        <v>25</v>
      </c>
      <c r="B28" s="16" t="str">
        <f>trhg!H29</f>
        <v>08/Şub/2027-12/Şub/2027</v>
      </c>
      <c r="C28" s="28"/>
      <c r="D28" s="28"/>
      <c r="E28" s="3"/>
    </row>
    <row r="29" spans="1:5">
      <c r="A29" s="15" t="s">
        <v>26</v>
      </c>
      <c r="B29" s="16" t="str">
        <f>trhg!H30</f>
        <v>15/Şub/2027-19/Şub/2027</v>
      </c>
      <c r="C29" s="28"/>
      <c r="D29" s="28"/>
      <c r="E29" s="3"/>
    </row>
    <row r="30" spans="1:5">
      <c r="A30" s="15" t="s">
        <v>27</v>
      </c>
      <c r="B30" s="16" t="str">
        <f>trhg!H31</f>
        <v>22/Şub/2027-26/Şub/2027</v>
      </c>
      <c r="C30" s="28"/>
      <c r="D30" s="28"/>
      <c r="E30" s="2"/>
    </row>
    <row r="31" spans="1:5">
      <c r="A31" s="15" t="s">
        <v>28</v>
      </c>
      <c r="B31" s="16" t="str">
        <f>trhg!H32</f>
        <v>01/Mar/2027-05/Mar/2027</v>
      </c>
      <c r="C31" s="28"/>
      <c r="D31" s="28"/>
      <c r="E31" s="3"/>
    </row>
    <row r="32" spans="1:5">
      <c r="A32" s="15" t="s">
        <v>411</v>
      </c>
      <c r="B32" s="16" t="str">
        <f>trhg!H33</f>
        <v>08/Mar/2027-12/Mar/2027</v>
      </c>
      <c r="C32" s="158" t="s">
        <v>274</v>
      </c>
      <c r="D32" s="158" t="s">
        <v>274</v>
      </c>
      <c r="E32" s="3"/>
    </row>
    <row r="33" spans="1:5">
      <c r="A33" s="15" t="s">
        <v>29</v>
      </c>
      <c r="B33" s="16" t="str">
        <f>trhg!H34</f>
        <v>15/Mar/2027-19/Mar/2027</v>
      </c>
      <c r="C33" s="28"/>
      <c r="D33" s="28"/>
      <c r="E33" s="3"/>
    </row>
    <row r="34" spans="1:5">
      <c r="A34" s="15" t="s">
        <v>30</v>
      </c>
      <c r="B34" s="16" t="str">
        <f>trhg!H35</f>
        <v>22/Mar/2027-26/Mar/2027</v>
      </c>
      <c r="C34" s="28"/>
      <c r="D34" s="28"/>
      <c r="E34" s="2"/>
    </row>
    <row r="35" spans="1:5">
      <c r="A35" s="15" t="s">
        <v>31</v>
      </c>
      <c r="B35" s="16" t="str">
        <f>trhg!H36</f>
        <v>29/Mar/2027-02/Nis/2027</v>
      </c>
      <c r="C35" s="28"/>
      <c r="D35" s="28"/>
      <c r="E35" s="3"/>
    </row>
    <row r="36" spans="1:5">
      <c r="A36" s="15" t="s">
        <v>32</v>
      </c>
      <c r="B36" s="16" t="str">
        <f>trhg!H37</f>
        <v>05/Nis/2027-09/Nis/2027</v>
      </c>
      <c r="C36" s="28"/>
      <c r="D36" s="28"/>
      <c r="E36" s="3"/>
    </row>
    <row r="37" spans="1:5">
      <c r="A37" s="15" t="s">
        <v>33</v>
      </c>
      <c r="B37" s="16" t="str">
        <f>trhg!H38</f>
        <v>12/Nis/2027-16/Nis/2027</v>
      </c>
      <c r="C37" s="28"/>
      <c r="D37" s="28"/>
      <c r="E37" s="3"/>
    </row>
    <row r="38" spans="1:5">
      <c r="A38" s="15" t="s">
        <v>34</v>
      </c>
      <c r="B38" s="16" t="str">
        <f>trhg!H39</f>
        <v>19/Nis/2027-23/Nis/2027</v>
      </c>
      <c r="C38" s="28"/>
      <c r="D38" s="28"/>
      <c r="E38" s="2"/>
    </row>
    <row r="39" spans="1:5">
      <c r="A39" s="15" t="s">
        <v>35</v>
      </c>
      <c r="B39" s="16" t="str">
        <f>trhg!H40</f>
        <v>26/Nis/2027-30/Nis/2027</v>
      </c>
      <c r="C39" s="28"/>
      <c r="D39" s="28"/>
      <c r="E39" s="3"/>
    </row>
    <row r="40" spans="1:5">
      <c r="A40" s="15" t="s">
        <v>36</v>
      </c>
      <c r="B40" s="16" t="str">
        <f>trhg!H41</f>
        <v>03/May/2027-07/May/2027</v>
      </c>
      <c r="C40" s="28"/>
      <c r="D40" s="28"/>
      <c r="E40" s="3"/>
    </row>
    <row r="41" spans="1:5">
      <c r="A41" s="15" t="s">
        <v>37</v>
      </c>
      <c r="B41" s="16" t="str">
        <f>trhg!H42</f>
        <v>10/May/2027-14/May/2027</v>
      </c>
      <c r="C41" s="28"/>
      <c r="D41" s="28"/>
      <c r="E41" s="3"/>
    </row>
    <row r="42" spans="1:5">
      <c r="A42" s="15" t="s">
        <v>38</v>
      </c>
      <c r="B42" s="16" t="str">
        <f>trhg!H43</f>
        <v>17/May/2027-21/May/2027</v>
      </c>
      <c r="C42" s="28"/>
      <c r="D42" s="28"/>
      <c r="E42" s="2"/>
    </row>
    <row r="43" spans="1:5">
      <c r="A43" s="15" t="s">
        <v>39</v>
      </c>
      <c r="B43" s="16" t="str">
        <f>trhg!H44</f>
        <v>24/May/2027-28/May/2027</v>
      </c>
      <c r="C43" s="28"/>
      <c r="D43" s="28"/>
      <c r="E43" s="3"/>
    </row>
    <row r="44" spans="1:5">
      <c r="A44" s="15" t="s">
        <v>40</v>
      </c>
      <c r="B44" s="16" t="str">
        <f>trhg!H45</f>
        <v>31/May/2027-04/Haz/2027</v>
      </c>
      <c r="C44" s="28"/>
      <c r="D44" s="28"/>
      <c r="E44" s="3"/>
    </row>
    <row r="45" spans="1:5">
      <c r="A45" s="15" t="s">
        <v>41</v>
      </c>
      <c r="B45" s="16" t="str">
        <f>trhg!H46</f>
        <v>07/Haz/2027-11/Haz/2027</v>
      </c>
      <c r="C45" s="28"/>
      <c r="D45" s="28"/>
      <c r="E45" s="3"/>
    </row>
    <row r="46" spans="1:5">
      <c r="A46" s="15" t="s">
        <v>42</v>
      </c>
      <c r="B46" s="16" t="str">
        <f>trhg!H47</f>
        <v>14/Haz/2027-18/Haz/2027</v>
      </c>
      <c r="C46" s="28"/>
      <c r="D46" s="28"/>
      <c r="E46" s="3"/>
    </row>
    <row r="47" spans="1:5">
      <c r="A47" s="15" t="s">
        <v>43</v>
      </c>
      <c r="B47" s="16" t="str">
        <f>trhg!H48</f>
        <v>21/Haz/2027-25/Haz/2027</v>
      </c>
      <c r="C47" s="158" t="s">
        <v>414</v>
      </c>
      <c r="D47" s="158" t="s">
        <v>414</v>
      </c>
      <c r="E47" s="3"/>
    </row>
    <row r="48" spans="1:5">
      <c r="A48" s="2"/>
      <c r="B48" s="2"/>
      <c r="C48" s="2"/>
      <c r="D48" s="2"/>
      <c r="E48" s="2"/>
    </row>
    <row r="49" spans="1:5">
      <c r="A49" s="1"/>
      <c r="B49" s="3"/>
      <c r="C49" s="3"/>
      <c r="D49" s="3"/>
      <c r="E49" s="3"/>
    </row>
    <row r="50" spans="1:5">
      <c r="A50" s="1"/>
      <c r="B50" s="3"/>
      <c r="C50" s="3"/>
      <c r="D50" s="3"/>
      <c r="E50" s="3"/>
    </row>
    <row r="51" spans="1:5">
      <c r="A51" s="1"/>
      <c r="B51" s="3"/>
      <c r="C51" s="3"/>
      <c r="D51" s="3"/>
      <c r="E51" s="3"/>
    </row>
    <row r="52" spans="1:5">
      <c r="A52" s="2"/>
      <c r="B52" s="2"/>
      <c r="C52" s="2"/>
      <c r="D52" s="2"/>
      <c r="E52" s="2"/>
    </row>
    <row r="53" spans="1:5">
      <c r="A53" s="1"/>
      <c r="B53" s="3"/>
      <c r="C53" s="3"/>
      <c r="D53" s="3"/>
      <c r="E53" s="3"/>
    </row>
    <row r="54" spans="1:5">
      <c r="A54" s="1"/>
      <c r="B54" s="3"/>
      <c r="C54" s="3"/>
      <c r="D54" s="3"/>
      <c r="E54" s="3"/>
    </row>
    <row r="55" spans="1:5">
      <c r="A55" s="2"/>
      <c r="B55" s="3"/>
      <c r="C55" s="3"/>
      <c r="D55" s="3"/>
      <c r="E55" s="3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31" t="s">
        <v>385</v>
      </c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</sheetData>
  <phoneticPr fontId="52" type="noConversion"/>
  <hyperlinks>
    <hyperlink ref="B66" r:id="rId1" display="http://www.egitimhane.com/" xr:uid="{00000000-0004-0000-0800-000000000000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ayfa7">
    <tabColor theme="3" tint="0.39997558519241921"/>
  </sheetPr>
  <dimension ref="A1:D73"/>
  <sheetViews>
    <sheetView zoomScale="130" zoomScaleNormal="130" workbookViewId="0">
      <selection activeCell="C47" sqref="C47"/>
    </sheetView>
  </sheetViews>
  <sheetFormatPr defaultRowHeight="14.4"/>
  <cols>
    <col min="1" max="1" width="8.88671875" style="37"/>
    <col min="2" max="2" width="22" customWidth="1"/>
    <col min="3" max="3" width="28.44140625" customWidth="1"/>
  </cols>
  <sheetData>
    <row r="1" spans="1:4">
      <c r="A1" s="32"/>
      <c r="B1" s="1"/>
      <c r="C1" s="1"/>
      <c r="D1" s="1"/>
    </row>
    <row r="2" spans="1:4">
      <c r="A2" s="32"/>
      <c r="B2" s="1"/>
      <c r="C2" s="1"/>
      <c r="D2" s="1"/>
    </row>
    <row r="3" spans="1:4">
      <c r="A3" s="32"/>
      <c r="B3" s="1"/>
      <c r="C3" s="1"/>
      <c r="D3" s="1"/>
    </row>
    <row r="4" spans="1:4">
      <c r="A4" s="32"/>
      <c r="B4" s="1"/>
      <c r="C4" s="1"/>
      <c r="D4" s="1"/>
    </row>
    <row r="5" spans="1:4">
      <c r="A5" s="33"/>
      <c r="B5" s="2"/>
      <c r="C5" s="2"/>
      <c r="D5" s="2"/>
    </row>
    <row r="6" spans="1:4">
      <c r="A6" s="33"/>
      <c r="B6" s="2"/>
      <c r="C6" s="2"/>
      <c r="D6" s="2"/>
    </row>
    <row r="7" spans="1:4">
      <c r="A7" s="33"/>
      <c r="B7" s="2"/>
      <c r="C7" s="2"/>
      <c r="D7" s="2"/>
    </row>
    <row r="8" spans="1:4">
      <c r="A8" s="34"/>
      <c r="B8" s="13"/>
      <c r="C8" s="14" t="s">
        <v>50</v>
      </c>
      <c r="D8" s="3"/>
    </row>
    <row r="9" spans="1:4" ht="18" customHeight="1">
      <c r="A9" s="35" t="s">
        <v>7</v>
      </c>
      <c r="B9" s="52" t="str">
        <f>trhg!H10</f>
        <v>14/Eyl/2026-18/Eyl/2026</v>
      </c>
      <c r="C9" s="147" t="s">
        <v>378</v>
      </c>
      <c r="D9" s="3"/>
    </row>
    <row r="10" spans="1:4" ht="18" customHeight="1">
      <c r="A10" s="35" t="s">
        <v>8</v>
      </c>
      <c r="B10" s="52" t="str">
        <f>trhg!H11</f>
        <v>21/Eyl/2026-25/Eyl/2026</v>
      </c>
      <c r="C10" s="147" t="s">
        <v>378</v>
      </c>
      <c r="D10" s="2"/>
    </row>
    <row r="11" spans="1:4" ht="18" customHeight="1">
      <c r="A11" s="35" t="s">
        <v>9</v>
      </c>
      <c r="B11" s="52" t="str">
        <f>trhg!H12</f>
        <v>28/Eyl/2026-02/Eki/2026</v>
      </c>
      <c r="C11" s="147" t="s">
        <v>379</v>
      </c>
      <c r="D11" s="3"/>
    </row>
    <row r="12" spans="1:4" ht="18" customHeight="1">
      <c r="A12" s="35" t="s">
        <v>10</v>
      </c>
      <c r="B12" s="52" t="str">
        <f>trhg!H13</f>
        <v>05/Eki/2026-09/Eki/2026</v>
      </c>
      <c r="C12" s="147" t="s">
        <v>379</v>
      </c>
      <c r="D12" s="3"/>
    </row>
    <row r="13" spans="1:4" ht="18" customHeight="1">
      <c r="A13" s="35" t="s">
        <v>11</v>
      </c>
      <c r="B13" s="52" t="str">
        <f>trhg!H14</f>
        <v>12/Eki/2026-16/Eki/2026</v>
      </c>
      <c r="C13" s="147" t="s">
        <v>379</v>
      </c>
      <c r="D13" s="3"/>
    </row>
    <row r="14" spans="1:4" ht="18" customHeight="1">
      <c r="A14" s="35" t="s">
        <v>12</v>
      </c>
      <c r="B14" s="52" t="str">
        <f>trhg!H15</f>
        <v>19/Eki/2026-23/Eki/2026</v>
      </c>
      <c r="C14" s="147" t="s">
        <v>676</v>
      </c>
      <c r="D14" s="2"/>
    </row>
    <row r="15" spans="1:4" ht="18" customHeight="1">
      <c r="A15" s="35" t="s">
        <v>13</v>
      </c>
      <c r="B15" s="52" t="str">
        <f>trhg!H16</f>
        <v>26/Eki/2026-30/Eki/2026</v>
      </c>
      <c r="C15" s="147" t="s">
        <v>676</v>
      </c>
      <c r="D15" s="3"/>
    </row>
    <row r="16" spans="1:4" ht="18" customHeight="1">
      <c r="A16" s="35" t="s">
        <v>14</v>
      </c>
      <c r="B16" s="52" t="str">
        <f>trhg!H17</f>
        <v>02/Kas/2026-06/Kas/2026</v>
      </c>
      <c r="C16" s="148" t="s">
        <v>381</v>
      </c>
      <c r="D16" s="3"/>
    </row>
    <row r="17" spans="1:4" ht="18" customHeight="1">
      <c r="A17" s="35" t="s">
        <v>15</v>
      </c>
      <c r="B17" s="52" t="str">
        <f>trhg!H18</f>
        <v>09/Kas/2026-13/Kas/2026</v>
      </c>
      <c r="C17" s="148" t="s">
        <v>381</v>
      </c>
      <c r="D17" s="3"/>
    </row>
    <row r="18" spans="1:4" ht="18" customHeight="1">
      <c r="A18" s="35" t="s">
        <v>412</v>
      </c>
      <c r="B18" s="52" t="str">
        <f>trhg!H19</f>
        <v>16/Kas/2026-20/Kas/2026</v>
      </c>
      <c r="C18" s="151" t="s">
        <v>412</v>
      </c>
      <c r="D18" s="2"/>
    </row>
    <row r="19" spans="1:4" ht="18" customHeight="1">
      <c r="A19" s="35" t="s">
        <v>16</v>
      </c>
      <c r="B19" s="52" t="str">
        <f>trhg!H20</f>
        <v>23/Kas/2026-27/Kas/2026</v>
      </c>
      <c r="C19" s="129" t="s">
        <v>381</v>
      </c>
      <c r="D19" s="3"/>
    </row>
    <row r="20" spans="1:4" ht="18" customHeight="1">
      <c r="A20" s="35" t="s">
        <v>17</v>
      </c>
      <c r="B20" s="52" t="str">
        <f>trhg!H21</f>
        <v>30/Kas/2026-04/Ara/2026</v>
      </c>
      <c r="C20" s="129" t="s">
        <v>380</v>
      </c>
      <c r="D20" s="3"/>
    </row>
    <row r="21" spans="1:4" ht="18" customHeight="1">
      <c r="A21" s="35" t="s">
        <v>18</v>
      </c>
      <c r="B21" s="52" t="str">
        <f>trhg!H22</f>
        <v>07/Ara/2026-11/Ara/2026</v>
      </c>
      <c r="C21" s="129" t="s">
        <v>380</v>
      </c>
      <c r="D21" s="3"/>
    </row>
    <row r="22" spans="1:4" ht="18" customHeight="1">
      <c r="A22" s="35" t="s">
        <v>19</v>
      </c>
      <c r="B22" s="52" t="str">
        <f>trhg!H23</f>
        <v>14/Ara/2026-18/Ara/2026</v>
      </c>
      <c r="C22" s="129" t="s">
        <v>380</v>
      </c>
      <c r="D22" s="2"/>
    </row>
    <row r="23" spans="1:4" ht="18" customHeight="1">
      <c r="A23" s="35" t="s">
        <v>20</v>
      </c>
      <c r="B23" s="52" t="str">
        <f>trhg!H24</f>
        <v>21/Ara/2026-25/Ara/2026</v>
      </c>
      <c r="C23" s="129" t="s">
        <v>380</v>
      </c>
      <c r="D23" s="3"/>
    </row>
    <row r="24" spans="1:4" ht="18" customHeight="1">
      <c r="A24" s="35" t="s">
        <v>21</v>
      </c>
      <c r="B24" s="52" t="str">
        <f>trhg!H25</f>
        <v>28/Ara/2026-01/Oca/2027</v>
      </c>
      <c r="C24" s="129" t="s">
        <v>630</v>
      </c>
      <c r="D24" s="3"/>
    </row>
    <row r="25" spans="1:4" ht="18" customHeight="1">
      <c r="A25" s="35" t="s">
        <v>22</v>
      </c>
      <c r="B25" s="52" t="str">
        <f>trhg!H26</f>
        <v>04/Oca/2027-08/Oca/2027</v>
      </c>
      <c r="C25" s="129" t="s">
        <v>630</v>
      </c>
      <c r="D25" s="3"/>
    </row>
    <row r="26" spans="1:4" ht="18" customHeight="1">
      <c r="A26" s="35" t="s">
        <v>23</v>
      </c>
      <c r="B26" s="52" t="str">
        <f>trhg!H27</f>
        <v>11/Oca/2027-15/Oca/2027</v>
      </c>
      <c r="C26" s="129" t="s">
        <v>630</v>
      </c>
      <c r="D26" s="2"/>
    </row>
    <row r="27" spans="1:4" ht="18" customHeight="1">
      <c r="A27" s="35" t="s">
        <v>24</v>
      </c>
      <c r="B27" s="52" t="str">
        <f>trhg!H28</f>
        <v>18/Oca/2027-22/Oca/2027</v>
      </c>
      <c r="C27" s="129" t="s">
        <v>630</v>
      </c>
      <c r="D27" s="3"/>
    </row>
    <row r="28" spans="1:4" ht="18" customHeight="1">
      <c r="A28" s="35" t="s">
        <v>25</v>
      </c>
      <c r="B28" s="52" t="str">
        <f>trhg!H29</f>
        <v>08/Şub/2027-12/Şub/2027</v>
      </c>
      <c r="C28" s="129" t="s">
        <v>677</v>
      </c>
      <c r="D28" s="3"/>
    </row>
    <row r="29" spans="1:4" ht="18" customHeight="1">
      <c r="A29" s="35" t="s">
        <v>26</v>
      </c>
      <c r="B29" s="52" t="str">
        <f>trhg!H30</f>
        <v>15/Şub/2027-19/Şub/2027</v>
      </c>
      <c r="C29" s="129" t="s">
        <v>677</v>
      </c>
      <c r="D29" s="3"/>
    </row>
    <row r="30" spans="1:4" ht="18" customHeight="1">
      <c r="A30" s="35" t="s">
        <v>27</v>
      </c>
      <c r="B30" s="52" t="str">
        <f>trhg!H31</f>
        <v>22/Şub/2027-26/Şub/2027</v>
      </c>
      <c r="C30" s="149" t="s">
        <v>678</v>
      </c>
      <c r="D30" s="2"/>
    </row>
    <row r="31" spans="1:4" ht="18" customHeight="1">
      <c r="A31" s="35" t="s">
        <v>28</v>
      </c>
      <c r="B31" s="52" t="str">
        <f>trhg!H32</f>
        <v>01/Mar/2027-05/Mar/2027</v>
      </c>
      <c r="C31" s="149" t="s">
        <v>678</v>
      </c>
      <c r="D31" s="3"/>
    </row>
    <row r="32" spans="1:4" ht="18" customHeight="1">
      <c r="A32" s="35" t="s">
        <v>411</v>
      </c>
      <c r="B32" s="52" t="str">
        <f>trhg!H33</f>
        <v>08/Mar/2027-12/Mar/2027</v>
      </c>
      <c r="C32" s="150" t="s">
        <v>274</v>
      </c>
      <c r="D32" s="3"/>
    </row>
    <row r="33" spans="1:4" ht="18" customHeight="1">
      <c r="A33" s="35" t="s">
        <v>29</v>
      </c>
      <c r="B33" s="52" t="str">
        <f>trhg!H34</f>
        <v>15/Mar/2027-19/Mar/2027</v>
      </c>
      <c r="C33" s="130" t="s">
        <v>381</v>
      </c>
      <c r="D33" s="3"/>
    </row>
    <row r="34" spans="1:4" ht="18" customHeight="1">
      <c r="A34" s="35" t="s">
        <v>30</v>
      </c>
      <c r="B34" s="52" t="str">
        <f>trhg!H35</f>
        <v>22/Mar/2027-26/Mar/2027</v>
      </c>
      <c r="C34" s="130" t="s">
        <v>381</v>
      </c>
      <c r="D34" s="2"/>
    </row>
    <row r="35" spans="1:4" ht="18" customHeight="1">
      <c r="A35" s="35" t="s">
        <v>31</v>
      </c>
      <c r="B35" s="52" t="str">
        <f>trhg!H36</f>
        <v>29/Mar/2027-02/Nis/2027</v>
      </c>
      <c r="C35" s="129" t="s">
        <v>679</v>
      </c>
      <c r="D35" s="3"/>
    </row>
    <row r="36" spans="1:4" ht="18" customHeight="1">
      <c r="A36" s="35" t="s">
        <v>32</v>
      </c>
      <c r="B36" s="52" t="str">
        <f>trhg!H37</f>
        <v>05/Nis/2027-09/Nis/2027</v>
      </c>
      <c r="C36" s="129" t="s">
        <v>679</v>
      </c>
      <c r="D36" s="3"/>
    </row>
    <row r="37" spans="1:4" ht="18" customHeight="1">
      <c r="A37" s="35" t="s">
        <v>33</v>
      </c>
      <c r="B37" s="52" t="str">
        <f>trhg!H38</f>
        <v>12/Nis/2027-16/Nis/2027</v>
      </c>
      <c r="C37" s="129" t="s">
        <v>381</v>
      </c>
      <c r="D37" s="3"/>
    </row>
    <row r="38" spans="1:4" ht="18" customHeight="1">
      <c r="A38" s="35" t="s">
        <v>34</v>
      </c>
      <c r="B38" s="52" t="str">
        <f>trhg!H39</f>
        <v>19/Nis/2027-23/Nis/2027</v>
      </c>
      <c r="C38" s="129" t="s">
        <v>381</v>
      </c>
      <c r="D38" s="2"/>
    </row>
    <row r="39" spans="1:4" ht="18" customHeight="1">
      <c r="A39" s="35" t="s">
        <v>35</v>
      </c>
      <c r="B39" s="52" t="str">
        <f>trhg!H40</f>
        <v>26/Nis/2027-30/Nis/2027</v>
      </c>
      <c r="C39" s="129" t="s">
        <v>383</v>
      </c>
      <c r="D39" s="3"/>
    </row>
    <row r="40" spans="1:4" ht="18" customHeight="1">
      <c r="A40" s="35" t="s">
        <v>36</v>
      </c>
      <c r="B40" s="52" t="str">
        <f>trhg!H41</f>
        <v>03/May/2027-07/May/2027</v>
      </c>
      <c r="C40" s="129" t="s">
        <v>382</v>
      </c>
      <c r="D40" s="3"/>
    </row>
    <row r="41" spans="1:4" ht="18" customHeight="1">
      <c r="A41" s="35" t="s">
        <v>37</v>
      </c>
      <c r="B41" s="52" t="str">
        <f>trhg!H42</f>
        <v>10/May/2027-14/May/2027</v>
      </c>
      <c r="C41" s="129" t="s">
        <v>680</v>
      </c>
      <c r="D41" s="3"/>
    </row>
    <row r="42" spans="1:4" ht="18" customHeight="1">
      <c r="A42" s="35" t="s">
        <v>38</v>
      </c>
      <c r="B42" s="52" t="str">
        <f>trhg!H43</f>
        <v>17/May/2027-21/May/2027</v>
      </c>
      <c r="C42" s="129" t="s">
        <v>680</v>
      </c>
      <c r="D42" s="2"/>
    </row>
    <row r="43" spans="1:4" ht="18" customHeight="1">
      <c r="A43" s="35" t="s">
        <v>39</v>
      </c>
      <c r="B43" s="52" t="str">
        <f>trhg!H44</f>
        <v>24/May/2027-28/May/2027</v>
      </c>
      <c r="C43" s="129" t="s">
        <v>680</v>
      </c>
      <c r="D43" s="3"/>
    </row>
    <row r="44" spans="1:4" ht="18" customHeight="1">
      <c r="A44" s="35" t="s">
        <v>40</v>
      </c>
      <c r="B44" s="52" t="str">
        <f>trhg!H45</f>
        <v>31/May/2027-04/Haz/2027</v>
      </c>
      <c r="C44" s="129" t="s">
        <v>681</v>
      </c>
      <c r="D44" s="3"/>
    </row>
    <row r="45" spans="1:4" ht="18" customHeight="1">
      <c r="A45" s="35" t="s">
        <v>41</v>
      </c>
      <c r="B45" s="52" t="str">
        <f>trhg!H46</f>
        <v>07/Haz/2027-11/Haz/2027</v>
      </c>
      <c r="C45" s="129" t="s">
        <v>681</v>
      </c>
      <c r="D45" s="3"/>
    </row>
    <row r="46" spans="1:4" ht="18.600000000000001" customHeight="1">
      <c r="A46" s="35" t="s">
        <v>42</v>
      </c>
      <c r="B46" s="52" t="str">
        <f>trhg!H47</f>
        <v>14/Haz/2027-18/Haz/2027</v>
      </c>
      <c r="C46" s="149" t="s">
        <v>682</v>
      </c>
      <c r="D46" s="2"/>
    </row>
    <row r="47" spans="1:4" ht="18.600000000000001" customHeight="1">
      <c r="A47" s="35" t="s">
        <v>43</v>
      </c>
      <c r="B47" s="52" t="str">
        <f>trhg!H48</f>
        <v>21/Haz/2027-25/Haz/2027</v>
      </c>
      <c r="C47" s="150" t="s">
        <v>414</v>
      </c>
      <c r="D47" s="3"/>
    </row>
    <row r="48" spans="1:4">
      <c r="A48" s="34"/>
      <c r="B48" s="3"/>
      <c r="C48" s="3"/>
      <c r="D48" s="3"/>
    </row>
    <row r="49" spans="1:4">
      <c r="A49" s="34"/>
      <c r="B49" s="3"/>
      <c r="C49" s="3"/>
      <c r="D49" s="3"/>
    </row>
    <row r="50" spans="1:4">
      <c r="A50" s="33"/>
      <c r="B50" s="2"/>
      <c r="C50" s="2"/>
      <c r="D50" s="2"/>
    </row>
    <row r="51" spans="1:4">
      <c r="A51" s="34"/>
      <c r="B51" s="3"/>
      <c r="C51" s="3"/>
      <c r="D51" s="3"/>
    </row>
    <row r="52" spans="1:4">
      <c r="A52" s="34"/>
      <c r="B52" s="3"/>
      <c r="C52" s="3"/>
      <c r="D52" s="3"/>
    </row>
    <row r="53" spans="1:4">
      <c r="A53" s="34"/>
      <c r="B53" s="3"/>
      <c r="C53" s="3"/>
      <c r="D53" s="3"/>
    </row>
    <row r="54" spans="1:4">
      <c r="A54" s="36"/>
      <c r="B54" s="11"/>
      <c r="C54" s="11"/>
      <c r="D54" s="11"/>
    </row>
    <row r="55" spans="1:4">
      <c r="A55" s="36"/>
      <c r="B55" s="11"/>
      <c r="C55" s="11"/>
      <c r="D55" s="11"/>
    </row>
    <row r="56" spans="1:4">
      <c r="A56" s="36"/>
      <c r="B56" s="11"/>
      <c r="C56" s="11"/>
      <c r="D56" s="11"/>
    </row>
    <row r="57" spans="1:4">
      <c r="A57" s="36"/>
      <c r="B57" s="11"/>
      <c r="C57" s="11"/>
      <c r="D57" s="11"/>
    </row>
    <row r="58" spans="1:4">
      <c r="A58" s="36"/>
      <c r="B58" s="11"/>
      <c r="C58" s="11"/>
      <c r="D58" s="11"/>
    </row>
    <row r="59" spans="1:4">
      <c r="A59" s="36"/>
      <c r="B59" s="11"/>
      <c r="C59" s="11"/>
      <c r="D59" s="11"/>
    </row>
    <row r="60" spans="1:4">
      <c r="A60" s="36"/>
      <c r="B60" s="11"/>
      <c r="C60" s="11"/>
      <c r="D60" s="11"/>
    </row>
    <row r="61" spans="1:4">
      <c r="A61" s="36"/>
      <c r="B61" s="11"/>
      <c r="C61" s="11"/>
      <c r="D61" s="11"/>
    </row>
    <row r="62" spans="1:4">
      <c r="A62" s="36"/>
      <c r="B62" s="11"/>
      <c r="C62" s="11"/>
      <c r="D62" s="11"/>
    </row>
    <row r="63" spans="1:4">
      <c r="A63" s="36"/>
      <c r="B63" s="11"/>
      <c r="C63" s="11"/>
      <c r="D63" s="11"/>
    </row>
    <row r="64" spans="1:4">
      <c r="A64" s="36"/>
      <c r="B64" s="11"/>
      <c r="C64" s="11"/>
      <c r="D64" s="11"/>
    </row>
    <row r="65" spans="1:4">
      <c r="A65" s="36"/>
      <c r="B65" s="11"/>
      <c r="C65" s="11"/>
      <c r="D65" s="11"/>
    </row>
    <row r="66" spans="1:4">
      <c r="A66" s="36"/>
      <c r="B66" s="11"/>
      <c r="C66" s="11"/>
      <c r="D66" s="11"/>
    </row>
    <row r="67" spans="1:4">
      <c r="A67" s="36"/>
      <c r="B67" s="11"/>
      <c r="C67" s="11"/>
      <c r="D67" s="11"/>
    </row>
    <row r="68" spans="1:4">
      <c r="A68" s="36"/>
      <c r="B68" s="11"/>
      <c r="C68" s="11"/>
      <c r="D68" s="11"/>
    </row>
    <row r="69" spans="1:4">
      <c r="A69" s="36"/>
      <c r="B69" s="11"/>
      <c r="C69" s="11"/>
      <c r="D69" s="11"/>
    </row>
    <row r="70" spans="1:4">
      <c r="A70" s="36"/>
      <c r="B70" s="11"/>
      <c r="C70" s="11"/>
      <c r="D70" s="11"/>
    </row>
    <row r="71" spans="1:4">
      <c r="A71" s="36"/>
      <c r="B71" s="11"/>
      <c r="C71" s="11"/>
      <c r="D71" s="11"/>
    </row>
    <row r="72" spans="1:4">
      <c r="A72" s="36"/>
      <c r="B72" s="11"/>
      <c r="C72" s="11"/>
      <c r="D72" s="11"/>
    </row>
    <row r="73" spans="1:4">
      <c r="A73" s="36"/>
      <c r="B73" s="11"/>
      <c r="C73" s="11"/>
      <c r="D73" s="11"/>
    </row>
  </sheetData>
  <phoneticPr fontId="5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ayfa9">
    <tabColor theme="9"/>
  </sheetPr>
  <dimension ref="A1:E126"/>
  <sheetViews>
    <sheetView topLeftCell="A12" zoomScale="136" zoomScaleNormal="136" workbookViewId="0">
      <selection activeCell="C18" sqref="C18"/>
    </sheetView>
  </sheetViews>
  <sheetFormatPr defaultRowHeight="14.4"/>
  <cols>
    <col min="2" max="2" width="23.44140625" customWidth="1"/>
    <col min="3" max="3" width="41.44140625" style="77" customWidth="1"/>
  </cols>
  <sheetData>
    <row r="1" spans="1:5">
      <c r="A1" s="1"/>
      <c r="B1" s="1"/>
      <c r="C1" s="73"/>
      <c r="D1" s="1"/>
      <c r="E1" s="1"/>
    </row>
    <row r="2" spans="1:5">
      <c r="A2" s="1"/>
      <c r="B2" s="1"/>
      <c r="C2" s="73"/>
      <c r="D2" s="1"/>
      <c r="E2" s="1"/>
    </row>
    <row r="3" spans="1:5">
      <c r="A3" s="1"/>
      <c r="B3" s="1"/>
      <c r="C3" s="73"/>
      <c r="D3" s="1"/>
      <c r="E3" s="1"/>
    </row>
    <row r="4" spans="1:5">
      <c r="A4" s="1"/>
      <c r="B4" s="1"/>
      <c r="C4" s="73"/>
      <c r="D4" s="1"/>
      <c r="E4" s="1"/>
    </row>
    <row r="5" spans="1:5">
      <c r="A5" s="2"/>
      <c r="B5" s="2"/>
      <c r="C5" s="74"/>
      <c r="D5" s="2"/>
      <c r="E5" s="2"/>
    </row>
    <row r="6" spans="1:5">
      <c r="A6" s="2"/>
      <c r="B6" s="2"/>
      <c r="C6" s="74"/>
      <c r="D6" s="2"/>
      <c r="E6" s="2"/>
    </row>
    <row r="7" spans="1:5">
      <c r="A7" s="2"/>
      <c r="B7" s="2"/>
      <c r="C7" s="74"/>
      <c r="D7" s="2"/>
      <c r="E7" s="2"/>
    </row>
    <row r="8" spans="1:5">
      <c r="A8" s="3"/>
      <c r="B8" s="13"/>
      <c r="C8" s="86" t="s">
        <v>56</v>
      </c>
      <c r="D8" s="3"/>
      <c r="E8" s="3"/>
    </row>
    <row r="9" spans="1:5" ht="16.8" customHeight="1">
      <c r="A9" s="15" t="s">
        <v>7</v>
      </c>
      <c r="B9" s="54" t="str">
        <f>trhg!H10</f>
        <v>14/Eyl/2026-18/Eyl/2026</v>
      </c>
      <c r="C9" s="82" t="s">
        <v>635</v>
      </c>
      <c r="D9" s="3"/>
      <c r="E9" s="3"/>
    </row>
    <row r="10" spans="1:5" ht="16.8">
      <c r="A10" s="15" t="s">
        <v>8</v>
      </c>
      <c r="B10" s="54" t="str">
        <f>trhg!H11</f>
        <v>21/Eyl/2026-25/Eyl/2026</v>
      </c>
      <c r="C10" s="82" t="s">
        <v>636</v>
      </c>
      <c r="D10" s="2"/>
      <c r="E10" s="2"/>
    </row>
    <row r="11" spans="1:5" ht="16.8">
      <c r="A11" s="15" t="s">
        <v>9</v>
      </c>
      <c r="B11" s="54" t="str">
        <f>trhg!H12</f>
        <v>28/Eyl/2026-02/Eki/2026</v>
      </c>
      <c r="C11" s="82" t="s">
        <v>637</v>
      </c>
      <c r="D11" s="3"/>
      <c r="E11" s="3"/>
    </row>
    <row r="12" spans="1:5">
      <c r="A12" s="15" t="s">
        <v>10</v>
      </c>
      <c r="B12" s="54" t="str">
        <f>trhg!H13</f>
        <v>05/Eki/2026-09/Eki/2026</v>
      </c>
      <c r="C12" s="82" t="s">
        <v>638</v>
      </c>
      <c r="D12" s="3"/>
      <c r="E12" s="3"/>
    </row>
    <row r="13" spans="1:5" ht="16.8">
      <c r="A13" s="15" t="s">
        <v>11</v>
      </c>
      <c r="B13" s="54" t="str">
        <f>trhg!H14</f>
        <v>12/Eki/2026-16/Eki/2026</v>
      </c>
      <c r="C13" s="82" t="s">
        <v>639</v>
      </c>
      <c r="D13" s="3"/>
      <c r="E13" s="3"/>
    </row>
    <row r="14" spans="1:5">
      <c r="A14" s="15" t="s">
        <v>12</v>
      </c>
      <c r="B14" s="54" t="str">
        <f>trhg!H15</f>
        <v>19/Eki/2026-23/Eki/2026</v>
      </c>
      <c r="C14" s="82" t="s">
        <v>640</v>
      </c>
      <c r="D14" s="2"/>
      <c r="E14" s="2"/>
    </row>
    <row r="15" spans="1:5" ht="16.8">
      <c r="A15" s="15" t="s">
        <v>13</v>
      </c>
      <c r="B15" s="54" t="str">
        <f>trhg!H16</f>
        <v>26/Eki/2026-30/Eki/2026</v>
      </c>
      <c r="C15" s="82" t="s">
        <v>641</v>
      </c>
      <c r="D15" s="3"/>
      <c r="E15" s="3"/>
    </row>
    <row r="16" spans="1:5">
      <c r="A16" s="15" t="s">
        <v>14</v>
      </c>
      <c r="B16" s="54" t="str">
        <f>trhg!H17</f>
        <v>02/Kas/2026-06/Kas/2026</v>
      </c>
      <c r="C16" s="82" t="s">
        <v>642</v>
      </c>
      <c r="D16" s="3"/>
      <c r="E16" s="3"/>
    </row>
    <row r="17" spans="1:5" ht="16.8">
      <c r="A17" s="15" t="s">
        <v>15</v>
      </c>
      <c r="B17" s="54" t="str">
        <f>trhg!H18</f>
        <v>09/Kas/2026-13/Kas/2026</v>
      </c>
      <c r="C17" s="82" t="s">
        <v>643</v>
      </c>
      <c r="D17" s="3"/>
      <c r="E17" s="3"/>
    </row>
    <row r="18" spans="1:5">
      <c r="A18" s="35" t="s">
        <v>412</v>
      </c>
      <c r="B18" s="54" t="str">
        <f>trhg!H19</f>
        <v>16/Kas/2026-20/Kas/2026</v>
      </c>
      <c r="C18" s="155" t="s">
        <v>412</v>
      </c>
      <c r="D18" s="2"/>
      <c r="E18" s="2"/>
    </row>
    <row r="19" spans="1:5" ht="16.8">
      <c r="A19" s="15" t="s">
        <v>16</v>
      </c>
      <c r="B19" s="54" t="str">
        <f>trhg!H20</f>
        <v>23/Kas/2026-27/Kas/2026</v>
      </c>
      <c r="C19" s="82" t="s">
        <v>644</v>
      </c>
      <c r="D19" s="3"/>
      <c r="E19" s="3"/>
    </row>
    <row r="20" spans="1:5" ht="16.8">
      <c r="A20" s="15" t="s">
        <v>17</v>
      </c>
      <c r="B20" s="54" t="str">
        <f>trhg!H21</f>
        <v>30/Kas/2026-04/Ara/2026</v>
      </c>
      <c r="C20" s="82" t="s">
        <v>645</v>
      </c>
      <c r="D20" s="3"/>
      <c r="E20" s="3"/>
    </row>
    <row r="21" spans="1:5">
      <c r="A21" s="15" t="s">
        <v>18</v>
      </c>
      <c r="B21" s="54" t="str">
        <f>trhg!H22</f>
        <v>07/Ara/2026-11/Ara/2026</v>
      </c>
      <c r="C21" s="82" t="s">
        <v>646</v>
      </c>
      <c r="D21" s="3"/>
      <c r="E21" s="3"/>
    </row>
    <row r="22" spans="1:5">
      <c r="A22" s="15" t="s">
        <v>19</v>
      </c>
      <c r="B22" s="54" t="str">
        <f>trhg!H23</f>
        <v>14/Ara/2026-18/Ara/2026</v>
      </c>
      <c r="C22" s="82" t="s">
        <v>647</v>
      </c>
      <c r="D22" s="2"/>
      <c r="E22" s="2"/>
    </row>
    <row r="23" spans="1:5">
      <c r="A23" s="15" t="s">
        <v>20</v>
      </c>
      <c r="B23" s="54" t="str">
        <f>trhg!H24</f>
        <v>21/Ara/2026-25/Ara/2026</v>
      </c>
      <c r="C23" s="82" t="s">
        <v>648</v>
      </c>
      <c r="D23" s="3"/>
      <c r="E23" s="3"/>
    </row>
    <row r="24" spans="1:5">
      <c r="A24" s="15" t="s">
        <v>21</v>
      </c>
      <c r="B24" s="54" t="str">
        <f>trhg!H25</f>
        <v>28/Ara/2026-01/Oca/2027</v>
      </c>
      <c r="C24" s="82" t="s">
        <v>649</v>
      </c>
      <c r="D24" s="3"/>
      <c r="E24" s="3"/>
    </row>
    <row r="25" spans="1:5">
      <c r="A25" s="15" t="s">
        <v>22</v>
      </c>
      <c r="B25" s="54" t="str">
        <f>trhg!H26</f>
        <v>04/Oca/2027-08/Oca/2027</v>
      </c>
      <c r="C25" s="82" t="s">
        <v>650</v>
      </c>
      <c r="D25" s="3"/>
      <c r="E25" s="3"/>
    </row>
    <row r="26" spans="1:5" ht="16.8">
      <c r="A26" s="15" t="s">
        <v>23</v>
      </c>
      <c r="B26" s="54" t="str">
        <f>trhg!H27</f>
        <v>11/Oca/2027-15/Oca/2027</v>
      </c>
      <c r="C26" s="82" t="s">
        <v>635</v>
      </c>
      <c r="D26" s="2"/>
      <c r="E26" s="2"/>
    </row>
    <row r="27" spans="1:5">
      <c r="A27" s="15" t="s">
        <v>24</v>
      </c>
      <c r="B27" s="54" t="str">
        <f>trhg!H28</f>
        <v>18/Oca/2027-22/Oca/2027</v>
      </c>
      <c r="C27" s="155" t="s">
        <v>414</v>
      </c>
      <c r="D27" s="3"/>
      <c r="E27" s="3"/>
    </row>
    <row r="28" spans="1:5" ht="16.8">
      <c r="A28" s="15" t="s">
        <v>25</v>
      </c>
      <c r="B28" s="54" t="str">
        <f>trhg!H29</f>
        <v>08/Şub/2027-12/Şub/2027</v>
      </c>
      <c r="C28" s="123" t="s">
        <v>637</v>
      </c>
      <c r="D28" s="3"/>
      <c r="E28" s="3"/>
    </row>
    <row r="29" spans="1:5">
      <c r="A29" s="15" t="s">
        <v>26</v>
      </c>
      <c r="B29" s="54" t="str">
        <f>trhg!H30</f>
        <v>15/Şub/2027-19/Şub/2027</v>
      </c>
      <c r="C29" s="82" t="s">
        <v>638</v>
      </c>
      <c r="D29" s="3"/>
      <c r="E29" s="3"/>
    </row>
    <row r="30" spans="1:5" ht="16.8">
      <c r="A30" s="15" t="s">
        <v>27</v>
      </c>
      <c r="B30" s="54" t="str">
        <f>trhg!H31</f>
        <v>22/Şub/2027-26/Şub/2027</v>
      </c>
      <c r="C30" s="82" t="s">
        <v>639</v>
      </c>
      <c r="D30" s="2"/>
      <c r="E30" s="2"/>
    </row>
    <row r="31" spans="1:5">
      <c r="A31" s="15" t="s">
        <v>28</v>
      </c>
      <c r="B31" s="54" t="str">
        <f>trhg!H32</f>
        <v>01/Mar/2027-05/Mar/2027</v>
      </c>
      <c r="C31" s="82" t="s">
        <v>640</v>
      </c>
      <c r="D31" s="3"/>
      <c r="E31" s="3"/>
    </row>
    <row r="32" spans="1:5">
      <c r="A32" s="35" t="s">
        <v>411</v>
      </c>
      <c r="B32" s="54" t="str">
        <f>trhg!H33</f>
        <v>08/Mar/2027-12/Mar/2027</v>
      </c>
      <c r="C32" s="82" t="s">
        <v>274</v>
      </c>
      <c r="D32" s="3"/>
      <c r="E32" s="3"/>
    </row>
    <row r="33" spans="1:5" ht="16.8">
      <c r="A33" s="15" t="s">
        <v>29</v>
      </c>
      <c r="B33" s="54" t="str">
        <f>trhg!H34</f>
        <v>15/Mar/2027-19/Mar/2027</v>
      </c>
      <c r="C33" s="82" t="s">
        <v>641</v>
      </c>
      <c r="D33" s="3"/>
      <c r="E33" s="3"/>
    </row>
    <row r="34" spans="1:5" ht="16.8">
      <c r="A34" s="15" t="s">
        <v>30</v>
      </c>
      <c r="B34" s="54" t="str">
        <f>trhg!H35</f>
        <v>22/Mar/2027-26/Mar/2027</v>
      </c>
      <c r="C34" s="82" t="s">
        <v>651</v>
      </c>
      <c r="D34" s="2"/>
      <c r="E34" s="2"/>
    </row>
    <row r="35" spans="1:5" ht="16.8">
      <c r="A35" s="15" t="s">
        <v>31</v>
      </c>
      <c r="B35" s="54" t="str">
        <f>trhg!H36</f>
        <v>29/Mar/2027-02/Nis/2027</v>
      </c>
      <c r="C35" s="82" t="s">
        <v>644</v>
      </c>
      <c r="D35" s="3"/>
      <c r="E35" s="3"/>
    </row>
    <row r="36" spans="1:5" ht="16.8">
      <c r="A36" s="15" t="s">
        <v>32</v>
      </c>
      <c r="B36" s="54" t="str">
        <f>trhg!H37</f>
        <v>05/Nis/2027-09/Nis/2027</v>
      </c>
      <c r="C36" s="82" t="s">
        <v>645</v>
      </c>
      <c r="D36" s="3"/>
      <c r="E36" s="3"/>
    </row>
    <row r="37" spans="1:5">
      <c r="A37" s="15" t="s">
        <v>33</v>
      </c>
      <c r="B37" s="54" t="str">
        <f>trhg!H38</f>
        <v>12/Nis/2027-16/Nis/2027</v>
      </c>
      <c r="C37" s="82" t="s">
        <v>646</v>
      </c>
      <c r="D37" s="3"/>
      <c r="E37" s="3"/>
    </row>
    <row r="38" spans="1:5">
      <c r="A38" s="15" t="s">
        <v>34</v>
      </c>
      <c r="B38" s="54" t="str">
        <f>trhg!H39</f>
        <v>19/Nis/2027-23/Nis/2027</v>
      </c>
      <c r="C38" s="82" t="s">
        <v>648</v>
      </c>
      <c r="D38" s="2"/>
      <c r="E38" s="2"/>
    </row>
    <row r="39" spans="1:5">
      <c r="A39" s="15" t="s">
        <v>35</v>
      </c>
      <c r="B39" s="54" t="str">
        <f>trhg!H40</f>
        <v>26/Nis/2027-30/Nis/2027</v>
      </c>
      <c r="C39" s="82" t="s">
        <v>649</v>
      </c>
      <c r="D39" s="3"/>
      <c r="E39" s="3"/>
    </row>
    <row r="40" spans="1:5">
      <c r="A40" s="15" t="s">
        <v>36</v>
      </c>
      <c r="B40" s="54" t="str">
        <f>trhg!H41</f>
        <v>03/May/2027-07/May/2027</v>
      </c>
      <c r="C40" s="82" t="s">
        <v>650</v>
      </c>
      <c r="D40" s="3"/>
      <c r="E40" s="3"/>
    </row>
    <row r="41" spans="1:5" ht="16.8">
      <c r="A41" s="15" t="s">
        <v>37</v>
      </c>
      <c r="B41" s="54" t="str">
        <f>trhg!H42</f>
        <v>10/May/2027-14/May/2027</v>
      </c>
      <c r="C41" s="82" t="s">
        <v>635</v>
      </c>
      <c r="D41" s="3"/>
      <c r="E41" s="3"/>
    </row>
    <row r="42" spans="1:5" ht="16.8">
      <c r="A42" s="15" t="s">
        <v>38</v>
      </c>
      <c r="B42" s="54" t="str">
        <f>trhg!H43</f>
        <v>17/May/2027-21/May/2027</v>
      </c>
      <c r="C42" s="82" t="s">
        <v>637</v>
      </c>
      <c r="D42" s="2"/>
      <c r="E42" s="2"/>
    </row>
    <row r="43" spans="1:5">
      <c r="A43" s="15" t="s">
        <v>39</v>
      </c>
      <c r="B43" s="54" t="str">
        <f>trhg!H44</f>
        <v>24/May/2027-28/May/2027</v>
      </c>
      <c r="C43" s="82" t="s">
        <v>638</v>
      </c>
      <c r="D43" s="3"/>
      <c r="E43" s="3"/>
    </row>
    <row r="44" spans="1:5" ht="16.8">
      <c r="A44" s="15" t="s">
        <v>40</v>
      </c>
      <c r="B44" s="54" t="str">
        <f>trhg!H45</f>
        <v>31/May/2027-04/Haz/2027</v>
      </c>
      <c r="C44" s="82" t="s">
        <v>639</v>
      </c>
      <c r="D44" s="3"/>
      <c r="E44" s="3"/>
    </row>
    <row r="45" spans="1:5">
      <c r="A45" s="15" t="s">
        <v>41</v>
      </c>
      <c r="B45" s="54" t="str">
        <f>trhg!H46</f>
        <v>07/Haz/2027-11/Haz/2027</v>
      </c>
      <c r="C45" s="82" t="s">
        <v>640</v>
      </c>
      <c r="D45" s="3"/>
      <c r="E45" s="3"/>
    </row>
    <row r="46" spans="1:5" ht="16.8">
      <c r="A46" s="15" t="s">
        <v>42</v>
      </c>
      <c r="B46" s="54" t="str">
        <f>trhg!H47</f>
        <v>14/Haz/2027-18/Haz/2027</v>
      </c>
      <c r="C46" s="153" t="s">
        <v>641</v>
      </c>
      <c r="D46" s="3"/>
      <c r="E46" s="3"/>
    </row>
    <row r="47" spans="1:5">
      <c r="A47" s="15" t="s">
        <v>43</v>
      </c>
      <c r="B47" s="54" t="str">
        <f>trhg!H48</f>
        <v>21/Haz/2027-25/Haz/2027</v>
      </c>
      <c r="C47" s="154" t="s">
        <v>414</v>
      </c>
      <c r="D47" s="3"/>
      <c r="E47" s="3"/>
    </row>
    <row r="48" spans="1:5">
      <c r="A48" s="2"/>
      <c r="B48" s="2"/>
      <c r="C48" s="74"/>
      <c r="D48" s="2"/>
      <c r="E48" s="2"/>
    </row>
    <row r="49" spans="1:5">
      <c r="A49" s="3"/>
      <c r="B49" s="3"/>
      <c r="C49" s="75"/>
      <c r="D49" s="3"/>
      <c r="E49" s="3"/>
    </row>
    <row r="50" spans="1:5">
      <c r="A50" s="3"/>
      <c r="B50" s="3"/>
      <c r="C50" s="75"/>
      <c r="D50" s="3"/>
      <c r="E50" s="3"/>
    </row>
    <row r="51" spans="1:5">
      <c r="A51" s="3"/>
      <c r="B51" s="3"/>
      <c r="C51" s="75"/>
      <c r="D51" s="3"/>
      <c r="E51" s="3"/>
    </row>
    <row r="52" spans="1:5">
      <c r="A52" s="2"/>
      <c r="B52" s="2"/>
      <c r="C52" s="74"/>
      <c r="D52" s="2"/>
      <c r="E52" s="2"/>
    </row>
    <row r="53" spans="1:5">
      <c r="A53" s="3"/>
      <c r="B53" s="3"/>
      <c r="C53" s="75"/>
      <c r="D53" s="3"/>
      <c r="E53" s="3"/>
    </row>
    <row r="54" spans="1:5">
      <c r="A54" s="3"/>
      <c r="B54" s="3"/>
      <c r="C54" s="75"/>
      <c r="D54" s="3"/>
      <c r="E54" s="3"/>
    </row>
    <row r="55" spans="1:5">
      <c r="A55" s="3"/>
      <c r="B55" s="3"/>
      <c r="C55" s="75"/>
      <c r="D55" s="3"/>
      <c r="E55" s="3"/>
    </row>
    <row r="56" spans="1:5">
      <c r="A56" s="11"/>
      <c r="B56" s="11"/>
      <c r="C56" s="76"/>
      <c r="D56" s="11"/>
      <c r="E56" s="11"/>
    </row>
    <row r="57" spans="1:5">
      <c r="A57" s="11"/>
      <c r="B57" s="11"/>
      <c r="C57" s="76"/>
      <c r="D57" s="11"/>
      <c r="E57" s="11"/>
    </row>
    <row r="58" spans="1:5">
      <c r="A58" s="11"/>
      <c r="B58" s="11"/>
      <c r="C58" s="76"/>
      <c r="D58" s="11"/>
      <c r="E58" s="11"/>
    </row>
    <row r="59" spans="1:5">
      <c r="A59" s="11"/>
      <c r="B59" s="11"/>
      <c r="C59" s="76"/>
      <c r="D59" s="11"/>
      <c r="E59" s="11"/>
    </row>
    <row r="60" spans="1:5">
      <c r="A60" s="11"/>
      <c r="B60" s="11"/>
      <c r="C60" s="76"/>
      <c r="D60" s="11"/>
      <c r="E60" s="11"/>
    </row>
    <row r="61" spans="1:5">
      <c r="A61" s="11"/>
      <c r="B61" s="11"/>
      <c r="C61" s="76"/>
      <c r="D61" s="11"/>
      <c r="E61" s="11"/>
    </row>
    <row r="62" spans="1:5">
      <c r="A62" s="11"/>
      <c r="B62" s="11"/>
      <c r="C62" s="76"/>
      <c r="D62" s="11"/>
      <c r="E62" s="11"/>
    </row>
    <row r="63" spans="1:5">
      <c r="A63" s="11"/>
      <c r="B63" s="11"/>
      <c r="C63" s="76"/>
      <c r="D63" s="11"/>
      <c r="E63" s="11"/>
    </row>
    <row r="64" spans="1:5">
      <c r="A64" s="11"/>
      <c r="B64" s="11"/>
      <c r="C64" s="76"/>
      <c r="D64" s="11"/>
      <c r="E64" s="11"/>
    </row>
    <row r="65" spans="1:5">
      <c r="A65" s="11"/>
      <c r="B65" s="11"/>
      <c r="C65" s="76"/>
      <c r="D65" s="11"/>
      <c r="E65" s="11"/>
    </row>
    <row r="66" spans="1:5">
      <c r="A66" s="11"/>
      <c r="B66" s="11"/>
      <c r="C66" s="76"/>
      <c r="D66" s="11"/>
      <c r="E66" s="11"/>
    </row>
    <row r="67" spans="1:5">
      <c r="A67" s="11"/>
      <c r="B67" s="11"/>
      <c r="C67" s="76"/>
      <c r="D67" s="11"/>
      <c r="E67" s="11"/>
    </row>
    <row r="68" spans="1:5">
      <c r="A68" s="11"/>
      <c r="B68" s="11"/>
      <c r="C68" s="76"/>
      <c r="D68" s="11"/>
      <c r="E68" s="11"/>
    </row>
    <row r="69" spans="1:5">
      <c r="A69" s="11"/>
      <c r="B69" s="11"/>
      <c r="C69" s="76"/>
      <c r="D69" s="11"/>
      <c r="E69" s="11"/>
    </row>
    <row r="70" spans="1:5">
      <c r="A70" s="11"/>
      <c r="B70" s="11"/>
      <c r="C70" s="76"/>
      <c r="D70" s="11"/>
      <c r="E70" s="11"/>
    </row>
    <row r="71" spans="1:5">
      <c r="A71" s="11"/>
      <c r="B71" s="11"/>
      <c r="C71" s="76"/>
      <c r="D71" s="11"/>
      <c r="E71" s="11"/>
    </row>
    <row r="72" spans="1:5">
      <c r="A72" s="11"/>
      <c r="B72" s="11"/>
      <c r="C72" s="76"/>
      <c r="D72" s="11"/>
      <c r="E72" s="11"/>
    </row>
    <row r="73" spans="1:5">
      <c r="A73" s="11"/>
      <c r="B73" s="11"/>
      <c r="C73" s="76"/>
      <c r="D73" s="11"/>
      <c r="E73" s="11"/>
    </row>
    <row r="74" spans="1:5">
      <c r="A74" s="11"/>
      <c r="B74" s="11"/>
      <c r="C74" s="76"/>
      <c r="D74" s="11"/>
      <c r="E74" s="11"/>
    </row>
    <row r="75" spans="1:5">
      <c r="A75" s="11"/>
      <c r="B75" s="11"/>
      <c r="C75" s="76"/>
      <c r="D75" s="11"/>
      <c r="E75" s="11"/>
    </row>
    <row r="76" spans="1:5">
      <c r="A76" s="11"/>
      <c r="B76" s="11"/>
      <c r="C76" s="76"/>
      <c r="D76" s="11"/>
      <c r="E76" s="11"/>
    </row>
    <row r="77" spans="1:5">
      <c r="A77" s="11"/>
      <c r="B77" s="11"/>
      <c r="C77" s="76"/>
      <c r="D77" s="11"/>
      <c r="E77" s="11"/>
    </row>
    <row r="78" spans="1:5">
      <c r="A78" s="11"/>
      <c r="B78" s="11"/>
      <c r="C78" s="76"/>
      <c r="D78" s="11"/>
      <c r="E78" s="11"/>
    </row>
    <row r="79" spans="1:5">
      <c r="A79" s="11"/>
      <c r="B79" s="11"/>
      <c r="C79" s="76"/>
      <c r="D79" s="11"/>
      <c r="E79" s="11"/>
    </row>
    <row r="80" spans="1:5">
      <c r="A80" s="11"/>
      <c r="B80" s="11"/>
      <c r="C80" s="76"/>
      <c r="D80" s="11"/>
      <c r="E80" s="11"/>
    </row>
    <row r="81" spans="1:5">
      <c r="A81" s="11"/>
      <c r="B81" s="11"/>
      <c r="C81" s="76"/>
      <c r="D81" s="11"/>
      <c r="E81" s="11"/>
    </row>
    <row r="82" spans="1:5">
      <c r="A82" s="11"/>
      <c r="B82" s="11"/>
      <c r="C82" s="76"/>
      <c r="D82" s="11"/>
      <c r="E82" s="11"/>
    </row>
    <row r="83" spans="1:5">
      <c r="A83" s="11"/>
      <c r="B83" s="11"/>
      <c r="C83" s="76"/>
      <c r="D83" s="11"/>
      <c r="E83" s="11"/>
    </row>
    <row r="84" spans="1:5">
      <c r="A84" s="11"/>
      <c r="B84" s="11"/>
      <c r="C84" s="76"/>
      <c r="D84" s="11"/>
      <c r="E84" s="11"/>
    </row>
    <row r="85" spans="1:5">
      <c r="A85" s="11"/>
      <c r="B85" s="11"/>
      <c r="C85" s="76"/>
      <c r="D85" s="11"/>
      <c r="E85" s="11"/>
    </row>
    <row r="86" spans="1:5">
      <c r="A86" s="11"/>
      <c r="B86" s="11"/>
      <c r="C86" s="76"/>
      <c r="D86" s="11"/>
      <c r="E86" s="11"/>
    </row>
    <row r="87" spans="1:5">
      <c r="A87" s="11"/>
      <c r="B87" s="11"/>
      <c r="C87" s="76"/>
      <c r="D87" s="11"/>
      <c r="E87" s="11"/>
    </row>
    <row r="88" spans="1:5">
      <c r="A88" s="11"/>
      <c r="B88" s="11"/>
      <c r="C88" s="76"/>
      <c r="D88" s="11"/>
      <c r="E88" s="11"/>
    </row>
    <row r="89" spans="1:5">
      <c r="A89" s="11"/>
      <c r="B89" s="11"/>
      <c r="C89" s="76"/>
      <c r="D89" s="11"/>
      <c r="E89" s="11"/>
    </row>
    <row r="90" spans="1:5">
      <c r="A90" s="11"/>
      <c r="B90" s="11"/>
      <c r="C90" s="76"/>
      <c r="D90" s="11"/>
      <c r="E90" s="11"/>
    </row>
    <row r="91" spans="1:5">
      <c r="A91" s="11"/>
      <c r="B91" s="11"/>
      <c r="C91" s="76"/>
      <c r="D91" s="11"/>
      <c r="E91" s="11"/>
    </row>
    <row r="92" spans="1:5">
      <c r="A92" s="11"/>
      <c r="B92" s="11"/>
      <c r="C92" s="76"/>
      <c r="D92" s="11"/>
      <c r="E92" s="11"/>
    </row>
    <row r="93" spans="1:5">
      <c r="A93" s="11"/>
      <c r="B93" s="11"/>
      <c r="C93" s="76"/>
      <c r="D93" s="11"/>
      <c r="E93" s="11"/>
    </row>
    <row r="94" spans="1:5">
      <c r="A94" s="11"/>
      <c r="B94" s="11"/>
      <c r="C94" s="76"/>
      <c r="D94" s="11"/>
      <c r="E94" s="11"/>
    </row>
    <row r="95" spans="1:5">
      <c r="A95" s="11"/>
      <c r="B95" s="11"/>
      <c r="C95" s="76"/>
      <c r="D95" s="11"/>
      <c r="E95" s="11"/>
    </row>
    <row r="96" spans="1:5">
      <c r="A96" s="11"/>
      <c r="B96" s="11"/>
      <c r="C96" s="76"/>
      <c r="D96" s="11"/>
      <c r="E96" s="11"/>
    </row>
    <row r="97" spans="1:5">
      <c r="A97" s="11"/>
      <c r="B97" s="11"/>
      <c r="C97" s="76"/>
      <c r="D97" s="11"/>
      <c r="E97" s="11"/>
    </row>
    <row r="98" spans="1:5">
      <c r="A98" s="11"/>
      <c r="B98" s="11"/>
      <c r="C98" s="76"/>
      <c r="D98" s="11"/>
      <c r="E98" s="11"/>
    </row>
    <row r="99" spans="1:5">
      <c r="A99" s="11"/>
      <c r="B99" s="11"/>
      <c r="C99" s="76"/>
      <c r="D99" s="11"/>
      <c r="E99" s="11"/>
    </row>
    <row r="100" spans="1:5">
      <c r="A100" s="11"/>
      <c r="B100" s="11"/>
      <c r="C100" s="76"/>
      <c r="D100" s="11"/>
      <c r="E100" s="11"/>
    </row>
    <row r="101" spans="1:5">
      <c r="A101" s="11"/>
      <c r="B101" s="11"/>
      <c r="C101" s="76"/>
      <c r="D101" s="11"/>
      <c r="E101" s="11"/>
    </row>
    <row r="102" spans="1:5">
      <c r="A102" s="11"/>
      <c r="B102" s="11"/>
      <c r="C102" s="76"/>
      <c r="D102" s="11"/>
      <c r="E102" s="11"/>
    </row>
    <row r="103" spans="1:5">
      <c r="A103" s="11"/>
      <c r="B103" s="11"/>
      <c r="C103" s="76"/>
      <c r="D103" s="11"/>
      <c r="E103" s="11"/>
    </row>
    <row r="104" spans="1:5">
      <c r="A104" s="11"/>
      <c r="B104" s="11"/>
      <c r="C104" s="76"/>
      <c r="D104" s="11"/>
      <c r="E104" s="11"/>
    </row>
    <row r="105" spans="1:5">
      <c r="A105" s="11"/>
      <c r="B105" s="11"/>
      <c r="C105" s="76"/>
      <c r="D105" s="11"/>
      <c r="E105" s="11"/>
    </row>
    <row r="106" spans="1:5">
      <c r="A106" s="11"/>
      <c r="B106" s="11"/>
      <c r="C106" s="76"/>
      <c r="D106" s="11"/>
      <c r="E106" s="11"/>
    </row>
    <row r="107" spans="1:5">
      <c r="A107" s="11"/>
      <c r="B107" s="11"/>
      <c r="C107" s="76"/>
      <c r="D107" s="11"/>
      <c r="E107" s="11"/>
    </row>
    <row r="108" spans="1:5">
      <c r="A108" s="11"/>
      <c r="B108" s="11"/>
      <c r="C108" s="76"/>
      <c r="D108" s="11"/>
      <c r="E108" s="11"/>
    </row>
    <row r="109" spans="1:5">
      <c r="A109" s="11"/>
      <c r="B109" s="11"/>
      <c r="C109" s="76"/>
      <c r="D109" s="11"/>
      <c r="E109" s="11"/>
    </row>
    <row r="110" spans="1:5">
      <c r="A110" s="11"/>
      <c r="B110" s="11"/>
      <c r="C110" s="76"/>
      <c r="D110" s="11"/>
      <c r="E110" s="11"/>
    </row>
    <row r="111" spans="1:5">
      <c r="A111" s="11"/>
      <c r="B111" s="11"/>
      <c r="C111" s="76"/>
      <c r="D111" s="11"/>
      <c r="E111" s="11"/>
    </row>
    <row r="112" spans="1:5">
      <c r="A112" s="11"/>
      <c r="B112" s="11"/>
      <c r="C112" s="76"/>
      <c r="D112" s="11"/>
      <c r="E112" s="11"/>
    </row>
    <row r="113" spans="1:5">
      <c r="A113" s="11"/>
      <c r="B113" s="11"/>
      <c r="C113" s="76"/>
      <c r="D113" s="11"/>
      <c r="E113" s="11"/>
    </row>
    <row r="114" spans="1:5">
      <c r="A114" s="11"/>
      <c r="B114" s="11"/>
      <c r="C114" s="76"/>
      <c r="D114" s="11"/>
      <c r="E114" s="11"/>
    </row>
    <row r="115" spans="1:5">
      <c r="A115" s="11"/>
      <c r="B115" s="11"/>
      <c r="C115" s="76"/>
      <c r="D115" s="11"/>
      <c r="E115" s="11"/>
    </row>
    <row r="116" spans="1:5">
      <c r="A116" s="11"/>
      <c r="B116" s="11"/>
      <c r="C116" s="76"/>
      <c r="D116" s="11"/>
      <c r="E116" s="11"/>
    </row>
    <row r="117" spans="1:5">
      <c r="A117" s="11"/>
      <c r="B117" s="11"/>
      <c r="C117" s="76"/>
      <c r="D117" s="11"/>
      <c r="E117" s="11"/>
    </row>
    <row r="118" spans="1:5">
      <c r="A118" s="11"/>
      <c r="B118" s="11"/>
      <c r="C118" s="76"/>
      <c r="D118" s="11"/>
      <c r="E118" s="11"/>
    </row>
    <row r="119" spans="1:5">
      <c r="A119" s="11"/>
      <c r="B119" s="11"/>
      <c r="C119" s="76"/>
      <c r="D119" s="11"/>
      <c r="E119" s="11"/>
    </row>
    <row r="120" spans="1:5">
      <c r="A120" s="11"/>
      <c r="B120" s="11"/>
      <c r="C120" s="76"/>
      <c r="D120" s="11"/>
      <c r="E120" s="11"/>
    </row>
    <row r="121" spans="1:5">
      <c r="A121" s="11"/>
      <c r="B121" s="11"/>
      <c r="C121" s="76"/>
      <c r="D121" s="11"/>
      <c r="E121" s="11"/>
    </row>
    <row r="122" spans="1:5">
      <c r="A122" s="11"/>
      <c r="B122" s="11"/>
      <c r="C122" s="76"/>
      <c r="D122" s="11"/>
      <c r="E122" s="11"/>
    </row>
    <row r="123" spans="1:5">
      <c r="A123" s="11"/>
      <c r="B123" s="11"/>
      <c r="C123" s="76"/>
      <c r="D123" s="11"/>
      <c r="E123" s="11"/>
    </row>
    <row r="124" spans="1:5">
      <c r="A124" s="11"/>
      <c r="B124" s="11"/>
      <c r="C124" s="76"/>
      <c r="D124" s="11"/>
      <c r="E124" s="11"/>
    </row>
    <row r="125" spans="1:5">
      <c r="A125" s="11"/>
      <c r="B125" s="11"/>
      <c r="C125" s="76"/>
      <c r="D125" s="11"/>
      <c r="E125" s="11"/>
    </row>
    <row r="126" spans="1:5">
      <c r="A126" s="11"/>
      <c r="B126" s="11"/>
      <c r="C126" s="76"/>
      <c r="D126" s="11"/>
      <c r="E126" s="11"/>
    </row>
  </sheetData>
  <phoneticPr fontId="5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ayfa8">
    <tabColor rgb="FF7030A0"/>
  </sheetPr>
  <dimension ref="A1:E80"/>
  <sheetViews>
    <sheetView workbookViewId="0">
      <selection activeCell="D52" sqref="D52"/>
    </sheetView>
  </sheetViews>
  <sheetFormatPr defaultRowHeight="14.4"/>
  <cols>
    <col min="2" max="2" width="20.44140625" customWidth="1"/>
    <col min="3" max="3" width="31.5546875" customWidth="1"/>
    <col min="4" max="4" width="31.88671875" customWidth="1"/>
  </cols>
  <sheetData>
    <row r="1" spans="1:5">
      <c r="A1" s="1"/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1"/>
      <c r="B4" s="1"/>
      <c r="C4" s="1"/>
      <c r="D4" s="1"/>
      <c r="E4" s="1"/>
    </row>
    <row r="5" spans="1:5">
      <c r="A5" s="2"/>
      <c r="B5" s="2"/>
      <c r="C5" s="2"/>
      <c r="D5" s="2"/>
      <c r="E5" s="1"/>
    </row>
    <row r="6" spans="1:5">
      <c r="A6" s="2"/>
      <c r="B6" s="2"/>
      <c r="C6" s="2"/>
      <c r="D6" s="2"/>
      <c r="E6" s="1"/>
    </row>
    <row r="7" spans="1:5">
      <c r="A7" s="2"/>
      <c r="B7" s="2"/>
      <c r="C7" s="2"/>
      <c r="D7" s="2"/>
      <c r="E7" s="1"/>
    </row>
    <row r="8" spans="1:5">
      <c r="A8" s="3"/>
      <c r="B8" s="13"/>
      <c r="C8" s="14" t="s">
        <v>50</v>
      </c>
      <c r="D8" s="14" t="s">
        <v>51</v>
      </c>
      <c r="E8" s="1"/>
    </row>
    <row r="9" spans="1:5" ht="16.8">
      <c r="A9" s="15" t="s">
        <v>7</v>
      </c>
      <c r="B9" s="16" t="str">
        <f>trhg!H10</f>
        <v>14/Eyl/2026-18/Eyl/2026</v>
      </c>
      <c r="C9" s="27" t="s">
        <v>176</v>
      </c>
      <c r="D9" s="27" t="s">
        <v>176</v>
      </c>
      <c r="E9" s="1"/>
    </row>
    <row r="10" spans="1:5" ht="16.8">
      <c r="A10" s="15" t="s">
        <v>8</v>
      </c>
      <c r="B10" s="16" t="str">
        <f>trhg!H11</f>
        <v>21/Eyl/2026-25/Eyl/2026</v>
      </c>
      <c r="C10" s="27" t="s">
        <v>177</v>
      </c>
      <c r="D10" s="27" t="s">
        <v>177</v>
      </c>
      <c r="E10" s="1"/>
    </row>
    <row r="11" spans="1:5" ht="16.8">
      <c r="A11" s="15" t="s">
        <v>9</v>
      </c>
      <c r="B11" s="16" t="str">
        <f>trhg!H12</f>
        <v>28/Eyl/2026-02/Eki/2026</v>
      </c>
      <c r="C11" s="27" t="s">
        <v>178</v>
      </c>
      <c r="D11" s="27" t="s">
        <v>178</v>
      </c>
      <c r="E11" s="1"/>
    </row>
    <row r="12" spans="1:5" ht="16.8">
      <c r="A12" s="15" t="s">
        <v>10</v>
      </c>
      <c r="B12" s="16" t="str">
        <f>trhg!H13</f>
        <v>05/Eki/2026-09/Eki/2026</v>
      </c>
      <c r="C12" s="27" t="s">
        <v>178</v>
      </c>
      <c r="D12" s="27" t="s">
        <v>178</v>
      </c>
      <c r="E12" s="1"/>
    </row>
    <row r="13" spans="1:5">
      <c r="A13" s="15" t="s">
        <v>11</v>
      </c>
      <c r="B13" s="16" t="str">
        <f>trhg!H14</f>
        <v>12/Eki/2026-16/Eki/2026</v>
      </c>
      <c r="C13" s="27" t="s">
        <v>179</v>
      </c>
      <c r="D13" s="27" t="s">
        <v>179</v>
      </c>
      <c r="E13" s="1"/>
    </row>
    <row r="14" spans="1:5">
      <c r="A14" s="15" t="s">
        <v>12</v>
      </c>
      <c r="B14" s="16" t="str">
        <f>trhg!H15</f>
        <v>19/Eki/2026-23/Eki/2026</v>
      </c>
      <c r="C14" s="27" t="s">
        <v>179</v>
      </c>
      <c r="D14" s="27" t="s">
        <v>179</v>
      </c>
      <c r="E14" s="1"/>
    </row>
    <row r="15" spans="1:5" ht="16.8">
      <c r="A15" s="15" t="s">
        <v>13</v>
      </c>
      <c r="B15" s="16" t="str">
        <f>trhg!H16</f>
        <v>26/Eki/2026-30/Eki/2026</v>
      </c>
      <c r="C15" s="27" t="s">
        <v>180</v>
      </c>
      <c r="D15" s="27" t="s">
        <v>180</v>
      </c>
      <c r="E15" s="1"/>
    </row>
    <row r="16" spans="1:5" ht="16.8">
      <c r="A16" s="15" t="s">
        <v>14</v>
      </c>
      <c r="B16" s="16" t="str">
        <f>trhg!H17</f>
        <v>02/Kas/2026-06/Kas/2026</v>
      </c>
      <c r="C16" s="27" t="s">
        <v>180</v>
      </c>
      <c r="D16" s="27" t="s">
        <v>180</v>
      </c>
      <c r="E16" s="1"/>
    </row>
    <row r="17" spans="1:5">
      <c r="A17" s="15" t="s">
        <v>15</v>
      </c>
      <c r="B17" s="16" t="str">
        <f>trhg!H18</f>
        <v>09/Kas/2026-13/Kas/2026</v>
      </c>
      <c r="C17" s="27" t="s">
        <v>181</v>
      </c>
      <c r="D17" s="27" t="s">
        <v>181</v>
      </c>
      <c r="E17" s="1"/>
    </row>
    <row r="18" spans="1:5">
      <c r="A18" s="15" t="s">
        <v>16</v>
      </c>
      <c r="B18" s="16" t="str">
        <f>trhg!H19</f>
        <v>16/Kas/2026-20/Kas/2026</v>
      </c>
      <c r="C18" s="27" t="s">
        <v>182</v>
      </c>
      <c r="D18" s="27" t="s">
        <v>182</v>
      </c>
      <c r="E18" s="1"/>
    </row>
    <row r="19" spans="1:5">
      <c r="A19" s="15" t="s">
        <v>17</v>
      </c>
      <c r="B19" s="16" t="str">
        <f>trhg!H20</f>
        <v>23/Kas/2026-27/Kas/2026</v>
      </c>
      <c r="C19" s="27" t="s">
        <v>182</v>
      </c>
      <c r="D19" s="27" t="s">
        <v>182</v>
      </c>
      <c r="E19" s="1"/>
    </row>
    <row r="20" spans="1:5" ht="16.8">
      <c r="A20" s="15" t="s">
        <v>18</v>
      </c>
      <c r="B20" s="16" t="str">
        <f>trhg!H21</f>
        <v>30/Kas/2026-04/Ara/2026</v>
      </c>
      <c r="C20" s="27" t="s">
        <v>183</v>
      </c>
      <c r="D20" s="27" t="s">
        <v>183</v>
      </c>
      <c r="E20" s="1"/>
    </row>
    <row r="21" spans="1:5" ht="16.8">
      <c r="A21" s="15" t="s">
        <v>19</v>
      </c>
      <c r="B21" s="16" t="str">
        <f>trhg!H22</f>
        <v>07/Ara/2026-11/Ara/2026</v>
      </c>
      <c r="C21" s="27" t="s">
        <v>184</v>
      </c>
      <c r="D21" s="27" t="s">
        <v>184</v>
      </c>
      <c r="E21" s="1"/>
    </row>
    <row r="22" spans="1:5" ht="16.8">
      <c r="A22" s="15" t="s">
        <v>20</v>
      </c>
      <c r="B22" s="16" t="str">
        <f>trhg!H23</f>
        <v>14/Ara/2026-18/Ara/2026</v>
      </c>
      <c r="C22" s="27" t="s">
        <v>185</v>
      </c>
      <c r="D22" s="27" t="s">
        <v>185</v>
      </c>
      <c r="E22" s="1"/>
    </row>
    <row r="23" spans="1:5" ht="16.8">
      <c r="A23" s="15" t="s">
        <v>21</v>
      </c>
      <c r="B23" s="16" t="str">
        <f>trhg!H24</f>
        <v>21/Ara/2026-25/Ara/2026</v>
      </c>
      <c r="C23" s="27" t="s">
        <v>186</v>
      </c>
      <c r="D23" s="27" t="s">
        <v>186</v>
      </c>
      <c r="E23" s="1"/>
    </row>
    <row r="24" spans="1:5" ht="16.8">
      <c r="A24" s="15" t="s">
        <v>22</v>
      </c>
      <c r="B24" s="16" t="str">
        <f>trhg!H25</f>
        <v>28/Ara/2026-01/Oca/2027</v>
      </c>
      <c r="C24" s="27" t="s">
        <v>187</v>
      </c>
      <c r="D24" s="27" t="s">
        <v>187</v>
      </c>
      <c r="E24" s="1"/>
    </row>
    <row r="25" spans="1:5" ht="16.8">
      <c r="A25" s="15" t="s">
        <v>23</v>
      </c>
      <c r="B25" s="16" t="str">
        <f>trhg!H26</f>
        <v>04/Oca/2027-08/Oca/2027</v>
      </c>
      <c r="C25" s="27" t="s">
        <v>188</v>
      </c>
      <c r="D25" s="27" t="s">
        <v>188</v>
      </c>
      <c r="E25" s="1"/>
    </row>
    <row r="26" spans="1:5" ht="16.8">
      <c r="A26" s="15" t="s">
        <v>24</v>
      </c>
      <c r="B26" s="16" t="str">
        <f>trhg!H27</f>
        <v>11/Oca/2027-15/Oca/2027</v>
      </c>
      <c r="C26" s="27" t="s">
        <v>188</v>
      </c>
      <c r="D26" s="27" t="s">
        <v>188</v>
      </c>
      <c r="E26" s="1"/>
    </row>
    <row r="27" spans="1:5" ht="16.8">
      <c r="A27" s="15" t="s">
        <v>25</v>
      </c>
      <c r="B27" s="16" t="str">
        <f>trhg!H28</f>
        <v>18/Oca/2027-22/Oca/2027</v>
      </c>
      <c r="C27" s="27" t="s">
        <v>189</v>
      </c>
      <c r="D27" s="27" t="s">
        <v>189</v>
      </c>
      <c r="E27" s="1"/>
    </row>
    <row r="28" spans="1:5" ht="16.8">
      <c r="A28" s="15" t="s">
        <v>26</v>
      </c>
      <c r="B28" s="16" t="str">
        <f>trhg!H29</f>
        <v>08/Şub/2027-12/Şub/2027</v>
      </c>
      <c r="C28" s="27" t="s">
        <v>189</v>
      </c>
      <c r="D28" s="27" t="s">
        <v>189</v>
      </c>
      <c r="E28" s="1"/>
    </row>
    <row r="29" spans="1:5" ht="16.8">
      <c r="A29" s="15" t="s">
        <v>27</v>
      </c>
      <c r="B29" s="16" t="str">
        <f>trhg!H30</f>
        <v>15/Şub/2027-19/Şub/2027</v>
      </c>
      <c r="C29" s="27" t="s">
        <v>190</v>
      </c>
      <c r="D29" s="27" t="s">
        <v>190</v>
      </c>
      <c r="E29" s="1"/>
    </row>
    <row r="30" spans="1:5" ht="16.8">
      <c r="A30" s="15" t="s">
        <v>28</v>
      </c>
      <c r="B30" s="16" t="str">
        <f>trhg!H31</f>
        <v>22/Şub/2027-26/Şub/2027</v>
      </c>
      <c r="C30" s="27" t="s">
        <v>191</v>
      </c>
      <c r="D30" s="27" t="s">
        <v>191</v>
      </c>
      <c r="E30" s="1"/>
    </row>
    <row r="31" spans="1:5" ht="16.8">
      <c r="A31" s="15" t="s">
        <v>29</v>
      </c>
      <c r="B31" s="16" t="str">
        <f>trhg!H32</f>
        <v>01/Mar/2027-05/Mar/2027</v>
      </c>
      <c r="C31" s="27" t="s">
        <v>191</v>
      </c>
      <c r="D31" s="27" t="s">
        <v>191</v>
      </c>
      <c r="E31" s="1"/>
    </row>
    <row r="32" spans="1:5" ht="16.8">
      <c r="A32" s="15" t="s">
        <v>30</v>
      </c>
      <c r="B32" s="16" t="str">
        <f>trhg!H33</f>
        <v>08/Mar/2027-12/Mar/2027</v>
      </c>
      <c r="C32" s="27" t="s">
        <v>192</v>
      </c>
      <c r="D32" s="27" t="s">
        <v>192</v>
      </c>
      <c r="E32" s="1"/>
    </row>
    <row r="33" spans="1:5" ht="16.8">
      <c r="A33" s="15" t="s">
        <v>31</v>
      </c>
      <c r="B33" s="16" t="str">
        <f>trhg!H34</f>
        <v>15/Mar/2027-19/Mar/2027</v>
      </c>
      <c r="C33" s="27" t="s">
        <v>193</v>
      </c>
      <c r="D33" s="27" t="s">
        <v>193</v>
      </c>
      <c r="E33" s="1"/>
    </row>
    <row r="34" spans="1:5" ht="16.8">
      <c r="A34" s="15" t="s">
        <v>32</v>
      </c>
      <c r="B34" s="16" t="str">
        <f>trhg!H35</f>
        <v>22/Mar/2027-26/Mar/2027</v>
      </c>
      <c r="C34" s="27" t="s">
        <v>193</v>
      </c>
      <c r="D34" s="27" t="s">
        <v>193</v>
      </c>
      <c r="E34" s="1"/>
    </row>
    <row r="35" spans="1:5" ht="16.8">
      <c r="A35" s="15" t="s">
        <v>33</v>
      </c>
      <c r="B35" s="16" t="str">
        <f>trhg!H36</f>
        <v>29/Mar/2027-02/Nis/2027</v>
      </c>
      <c r="C35" s="27" t="s">
        <v>194</v>
      </c>
      <c r="D35" s="27" t="s">
        <v>194</v>
      </c>
      <c r="E35" s="1"/>
    </row>
    <row r="36" spans="1:5" ht="16.8">
      <c r="A36" s="15" t="s">
        <v>34</v>
      </c>
      <c r="B36" s="16" t="str">
        <f>trhg!H37</f>
        <v>05/Nis/2027-09/Nis/2027</v>
      </c>
      <c r="C36" s="27" t="s">
        <v>194</v>
      </c>
      <c r="D36" s="27" t="s">
        <v>194</v>
      </c>
      <c r="E36" s="1"/>
    </row>
    <row r="37" spans="1:5">
      <c r="A37" s="15" t="s">
        <v>35</v>
      </c>
      <c r="B37" s="16" t="str">
        <f>trhg!H38</f>
        <v>12/Nis/2027-16/Nis/2027</v>
      </c>
      <c r="C37" s="27" t="s">
        <v>195</v>
      </c>
      <c r="D37" s="27" t="s">
        <v>195</v>
      </c>
      <c r="E37" s="1"/>
    </row>
    <row r="38" spans="1:5" ht="16.8">
      <c r="A38" s="15" t="s">
        <v>36</v>
      </c>
      <c r="B38" s="16" t="str">
        <f>trhg!H39</f>
        <v>19/Nis/2027-23/Nis/2027</v>
      </c>
      <c r="C38" s="27" t="s">
        <v>196</v>
      </c>
      <c r="D38" s="27" t="s">
        <v>196</v>
      </c>
      <c r="E38" s="1"/>
    </row>
    <row r="39" spans="1:5">
      <c r="A39" s="15" t="s">
        <v>37</v>
      </c>
      <c r="B39" s="16" t="str">
        <f>trhg!H40</f>
        <v>26/Nis/2027-30/Nis/2027</v>
      </c>
      <c r="C39" s="27" t="s">
        <v>197</v>
      </c>
      <c r="D39" s="27" t="s">
        <v>197</v>
      </c>
      <c r="E39" s="1"/>
    </row>
    <row r="40" spans="1:5">
      <c r="A40" s="15" t="s">
        <v>38</v>
      </c>
      <c r="B40" s="16" t="str">
        <f>trhg!H41</f>
        <v>03/May/2027-07/May/2027</v>
      </c>
      <c r="C40" s="27" t="s">
        <v>197</v>
      </c>
      <c r="D40" s="27" t="s">
        <v>197</v>
      </c>
      <c r="E40" s="1"/>
    </row>
    <row r="41" spans="1:5" ht="16.8">
      <c r="A41" s="15" t="s">
        <v>39</v>
      </c>
      <c r="B41" s="16" t="str">
        <f>trhg!H42</f>
        <v>10/May/2027-14/May/2027</v>
      </c>
      <c r="C41" s="27" t="s">
        <v>198</v>
      </c>
      <c r="D41" s="27" t="s">
        <v>198</v>
      </c>
      <c r="E41" s="1"/>
    </row>
    <row r="42" spans="1:5" ht="16.8">
      <c r="A42" s="15" t="s">
        <v>40</v>
      </c>
      <c r="B42" s="16" t="str">
        <f>trhg!H43</f>
        <v>17/May/2027-21/May/2027</v>
      </c>
      <c r="C42" s="27" t="s">
        <v>199</v>
      </c>
      <c r="D42" s="27" t="s">
        <v>199</v>
      </c>
      <c r="E42" s="1"/>
    </row>
    <row r="43" spans="1:5" ht="16.8">
      <c r="A43" s="15" t="s">
        <v>41</v>
      </c>
      <c r="B43" s="16" t="str">
        <f>trhg!H44</f>
        <v>24/May/2027-28/May/2027</v>
      </c>
      <c r="C43" s="27" t="s">
        <v>200</v>
      </c>
      <c r="D43" s="27" t="s">
        <v>200</v>
      </c>
      <c r="E43" s="1"/>
    </row>
    <row r="44" spans="1:5" ht="16.8">
      <c r="A44" s="15" t="s">
        <v>42</v>
      </c>
      <c r="B44" s="16" t="str">
        <f>trhg!H45</f>
        <v>31/May/2027-04/Haz/2027</v>
      </c>
      <c r="C44" s="27" t="s">
        <v>201</v>
      </c>
      <c r="D44" s="27" t="s">
        <v>201</v>
      </c>
      <c r="E44" s="1"/>
    </row>
    <row r="45" spans="1:5" ht="16.8">
      <c r="A45" s="15" t="s">
        <v>43</v>
      </c>
      <c r="B45" s="16" t="str">
        <f>trhg!H46</f>
        <v>07/Haz/2027-11/Haz/2027</v>
      </c>
      <c r="C45" s="27" t="s">
        <v>201</v>
      </c>
      <c r="D45" s="27" t="s">
        <v>201</v>
      </c>
      <c r="E45" s="1"/>
    </row>
    <row r="46" spans="1:5">
      <c r="A46" s="15" t="s">
        <v>53</v>
      </c>
      <c r="B46" s="16" t="str">
        <f>trhg!H47</f>
        <v>14/Haz/2027-18/Haz/2027</v>
      </c>
      <c r="C46" s="27"/>
      <c r="D46" s="27"/>
      <c r="E46" s="1"/>
    </row>
    <row r="47" spans="1:5">
      <c r="A47" s="15" t="s">
        <v>54</v>
      </c>
      <c r="B47" s="16" t="str">
        <f>trhg!H48</f>
        <v>21/Haz/2027-25/Haz/2027</v>
      </c>
      <c r="C47" s="27"/>
      <c r="D47" s="27"/>
      <c r="E47" s="1"/>
    </row>
    <row r="48" spans="1:5">
      <c r="A48" s="2"/>
      <c r="B48" s="2"/>
      <c r="C48" s="2"/>
      <c r="D48" s="2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E51" s="51"/>
    </row>
    <row r="80" spans="3:3">
      <c r="C80" s="131" t="s">
        <v>385</v>
      </c>
    </row>
  </sheetData>
  <hyperlinks>
    <hyperlink ref="C80" r:id="rId1" display="http://www.egitimhane.com/" xr:uid="{00000000-0004-0000-0B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ayfa10">
    <tabColor rgb="FF00B0F0"/>
  </sheetPr>
  <dimension ref="A1:E79"/>
  <sheetViews>
    <sheetView zoomScale="110" zoomScaleNormal="110" workbookViewId="0">
      <selection activeCell="H37" sqref="H37"/>
    </sheetView>
  </sheetViews>
  <sheetFormatPr defaultRowHeight="14.4"/>
  <cols>
    <col min="2" max="2" width="24.44140625" customWidth="1"/>
    <col min="3" max="4" width="30.88671875" customWidth="1"/>
    <col min="5" max="5" width="6.109375" customWidth="1"/>
  </cols>
  <sheetData>
    <row r="1" spans="1:5">
      <c r="A1" s="1"/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1"/>
      <c r="B4" s="1"/>
      <c r="C4" s="1"/>
      <c r="D4" s="1"/>
      <c r="E4" s="1"/>
    </row>
    <row r="5" spans="1:5">
      <c r="A5" s="2"/>
      <c r="B5" s="2"/>
      <c r="C5" s="2"/>
      <c r="D5" s="2"/>
      <c r="E5" s="2"/>
    </row>
    <row r="6" spans="1:5">
      <c r="A6" s="2"/>
      <c r="B6" s="2"/>
      <c r="C6" s="2"/>
      <c r="D6" s="2"/>
      <c r="E6" s="2"/>
    </row>
    <row r="7" spans="1:5">
      <c r="A7" s="1"/>
      <c r="B7" s="1"/>
      <c r="C7" s="1"/>
      <c r="D7" s="1"/>
      <c r="E7" s="1"/>
    </row>
    <row r="8" spans="1:5">
      <c r="A8" s="1"/>
      <c r="B8" s="13"/>
      <c r="C8" s="14" t="s">
        <v>56</v>
      </c>
      <c r="D8" s="14" t="s">
        <v>57</v>
      </c>
      <c r="E8" s="3"/>
    </row>
    <row r="9" spans="1:5">
      <c r="A9" s="15" t="s">
        <v>7</v>
      </c>
      <c r="B9" s="16" t="str">
        <f>trhg!H10</f>
        <v>14/Eyl/2026-18/Eyl/2026</v>
      </c>
      <c r="C9" s="125" t="s">
        <v>352</v>
      </c>
      <c r="D9" s="125" t="s">
        <v>352</v>
      </c>
      <c r="E9" s="3"/>
    </row>
    <row r="10" spans="1:5" ht="16.8">
      <c r="A10" s="15" t="s">
        <v>8</v>
      </c>
      <c r="B10" s="16" t="str">
        <f>trhg!H11</f>
        <v>21/Eyl/2026-25/Eyl/2026</v>
      </c>
      <c r="C10" s="125" t="s">
        <v>353</v>
      </c>
      <c r="D10" s="125" t="s">
        <v>353</v>
      </c>
      <c r="E10" s="2"/>
    </row>
    <row r="11" spans="1:5">
      <c r="A11" s="15" t="s">
        <v>9</v>
      </c>
      <c r="B11" s="16" t="str">
        <f>trhg!H12</f>
        <v>28/Eyl/2026-02/Eki/2026</v>
      </c>
      <c r="C11" s="125" t="s">
        <v>354</v>
      </c>
      <c r="D11" s="125" t="s">
        <v>354</v>
      </c>
      <c r="E11" s="3"/>
    </row>
    <row r="12" spans="1:5">
      <c r="A12" s="15" t="s">
        <v>10</v>
      </c>
      <c r="B12" s="16" t="str">
        <f>trhg!H13</f>
        <v>05/Eki/2026-09/Eki/2026</v>
      </c>
      <c r="C12" s="125" t="s">
        <v>355</v>
      </c>
      <c r="D12" s="125" t="s">
        <v>355</v>
      </c>
      <c r="E12" s="3"/>
    </row>
    <row r="13" spans="1:5">
      <c r="A13" s="15" t="s">
        <v>11</v>
      </c>
      <c r="B13" s="16" t="str">
        <f>trhg!H14</f>
        <v>12/Eki/2026-16/Eki/2026</v>
      </c>
      <c r="C13" s="125" t="s">
        <v>355</v>
      </c>
      <c r="D13" s="125" t="s">
        <v>355</v>
      </c>
      <c r="E13" s="3"/>
    </row>
    <row r="14" spans="1:5" ht="16.8">
      <c r="A14" s="15" t="s">
        <v>12</v>
      </c>
      <c r="B14" s="16" t="str">
        <f>trhg!H15</f>
        <v>19/Eki/2026-23/Eki/2026</v>
      </c>
      <c r="C14" s="125" t="s">
        <v>356</v>
      </c>
      <c r="D14" s="125" t="s">
        <v>356</v>
      </c>
      <c r="E14" s="2"/>
    </row>
    <row r="15" spans="1:5" ht="16.8">
      <c r="A15" s="15" t="s">
        <v>13</v>
      </c>
      <c r="B15" s="16" t="str">
        <f>trhg!H16</f>
        <v>26/Eki/2026-30/Eki/2026</v>
      </c>
      <c r="C15" s="125" t="s">
        <v>357</v>
      </c>
      <c r="D15" s="125" t="s">
        <v>357</v>
      </c>
      <c r="E15" s="3"/>
    </row>
    <row r="16" spans="1:5" ht="16.8">
      <c r="A16" s="15" t="s">
        <v>14</v>
      </c>
      <c r="B16" s="16" t="str">
        <f>trhg!H17</f>
        <v>02/Kas/2026-06/Kas/2026</v>
      </c>
      <c r="C16" s="125" t="s">
        <v>358</v>
      </c>
      <c r="D16" s="125" t="s">
        <v>358</v>
      </c>
      <c r="E16" s="3"/>
    </row>
    <row r="17" spans="1:5" ht="16.8">
      <c r="A17" s="15" t="s">
        <v>15</v>
      </c>
      <c r="B17" s="16" t="str">
        <f>trhg!H18</f>
        <v>09/Kas/2026-13/Kas/2026</v>
      </c>
      <c r="C17" s="125" t="s">
        <v>359</v>
      </c>
      <c r="D17" s="125" t="s">
        <v>359</v>
      </c>
      <c r="E17" s="3"/>
    </row>
    <row r="18" spans="1:5">
      <c r="A18" s="35" t="s">
        <v>412</v>
      </c>
      <c r="B18" s="16" t="str">
        <f>trhg!H19</f>
        <v>16/Kas/2026-20/Kas/2026</v>
      </c>
      <c r="C18" s="152" t="s">
        <v>412</v>
      </c>
      <c r="D18" s="152" t="s">
        <v>412</v>
      </c>
      <c r="E18" s="2"/>
    </row>
    <row r="19" spans="1:5" ht="25.2">
      <c r="A19" s="15" t="s">
        <v>16</v>
      </c>
      <c r="B19" s="16" t="str">
        <f>trhg!H20</f>
        <v>23/Kas/2026-27/Kas/2026</v>
      </c>
      <c r="C19" s="125" t="s">
        <v>360</v>
      </c>
      <c r="D19" s="125" t="s">
        <v>360</v>
      </c>
      <c r="E19" s="3"/>
    </row>
    <row r="20" spans="1:5">
      <c r="A20" s="15" t="s">
        <v>17</v>
      </c>
      <c r="B20" s="16" t="str">
        <f>trhg!H21</f>
        <v>30/Kas/2026-04/Ara/2026</v>
      </c>
      <c r="C20" s="125" t="s">
        <v>361</v>
      </c>
      <c r="D20" s="125" t="s">
        <v>361</v>
      </c>
      <c r="E20" s="3"/>
    </row>
    <row r="21" spans="1:5" ht="16.8">
      <c r="A21" s="15" t="s">
        <v>18</v>
      </c>
      <c r="B21" s="16" t="str">
        <f>trhg!H22</f>
        <v>07/Ara/2026-11/Ara/2026</v>
      </c>
      <c r="C21" s="125" t="s">
        <v>362</v>
      </c>
      <c r="D21" s="125" t="s">
        <v>362</v>
      </c>
      <c r="E21" s="3"/>
    </row>
    <row r="22" spans="1:5" ht="16.8">
      <c r="A22" s="15" t="s">
        <v>19</v>
      </c>
      <c r="B22" s="16" t="str">
        <f>trhg!H23</f>
        <v>14/Ara/2026-18/Ara/2026</v>
      </c>
      <c r="C22" s="125" t="s">
        <v>362</v>
      </c>
      <c r="D22" s="125" t="s">
        <v>362</v>
      </c>
      <c r="E22" s="2"/>
    </row>
    <row r="23" spans="1:5">
      <c r="A23" s="15" t="s">
        <v>20</v>
      </c>
      <c r="B23" s="16" t="str">
        <f>trhg!H24</f>
        <v>21/Ara/2026-25/Ara/2026</v>
      </c>
      <c r="C23" s="125" t="s">
        <v>363</v>
      </c>
      <c r="D23" s="125" t="s">
        <v>363</v>
      </c>
      <c r="E23" s="3"/>
    </row>
    <row r="24" spans="1:5" ht="16.8">
      <c r="A24" s="15" t="s">
        <v>21</v>
      </c>
      <c r="B24" s="16" t="str">
        <f>trhg!H25</f>
        <v>28/Ara/2026-01/Oca/2027</v>
      </c>
      <c r="C24" s="125" t="s">
        <v>364</v>
      </c>
      <c r="D24" s="125" t="s">
        <v>364</v>
      </c>
      <c r="E24" s="3"/>
    </row>
    <row r="25" spans="1:5" ht="16.8">
      <c r="A25" s="15" t="s">
        <v>22</v>
      </c>
      <c r="B25" s="16" t="str">
        <f>trhg!H26</f>
        <v>04/Oca/2027-08/Oca/2027</v>
      </c>
      <c r="C25" s="125" t="s">
        <v>365</v>
      </c>
      <c r="D25" s="125" t="s">
        <v>365</v>
      </c>
      <c r="E25" s="3"/>
    </row>
    <row r="26" spans="1:5" ht="16.8">
      <c r="A26" s="15" t="s">
        <v>23</v>
      </c>
      <c r="B26" s="16" t="str">
        <f>trhg!H27</f>
        <v>11/Oca/2027-15/Oca/2027</v>
      </c>
      <c r="C26" s="125" t="s">
        <v>409</v>
      </c>
      <c r="D26" s="125" t="s">
        <v>409</v>
      </c>
      <c r="E26" s="2"/>
    </row>
    <row r="27" spans="1:5">
      <c r="A27" s="15" t="s">
        <v>24</v>
      </c>
      <c r="B27" s="16" t="str">
        <f>trhg!H28</f>
        <v>18/Oca/2027-22/Oca/2027</v>
      </c>
      <c r="C27" s="152" t="s">
        <v>414</v>
      </c>
      <c r="D27" s="152" t="s">
        <v>414</v>
      </c>
      <c r="E27" s="3"/>
    </row>
    <row r="28" spans="1:5" ht="16.8">
      <c r="A28" s="15" t="s">
        <v>25</v>
      </c>
      <c r="B28" s="16" t="str">
        <f>trhg!H29</f>
        <v>08/Şub/2027-12/Şub/2027</v>
      </c>
      <c r="C28" s="125" t="s">
        <v>631</v>
      </c>
      <c r="D28" s="125" t="s">
        <v>631</v>
      </c>
      <c r="E28" s="3"/>
    </row>
    <row r="29" spans="1:5" ht="16.8">
      <c r="A29" s="15" t="s">
        <v>26</v>
      </c>
      <c r="B29" s="16" t="str">
        <f>trhg!H30</f>
        <v>15/Şub/2027-19/Şub/2027</v>
      </c>
      <c r="C29" s="125" t="s">
        <v>632</v>
      </c>
      <c r="D29" s="125" t="s">
        <v>632</v>
      </c>
      <c r="E29" s="3"/>
    </row>
    <row r="30" spans="1:5" ht="16.8">
      <c r="A30" s="15" t="s">
        <v>27</v>
      </c>
      <c r="B30" s="16" t="str">
        <f>trhg!H31</f>
        <v>22/Şub/2027-26/Şub/2027</v>
      </c>
      <c r="C30" s="125" t="s">
        <v>633</v>
      </c>
      <c r="D30" s="125" t="s">
        <v>633</v>
      </c>
      <c r="E30" s="2"/>
    </row>
    <row r="31" spans="1:5">
      <c r="A31" s="15" t="s">
        <v>28</v>
      </c>
      <c r="B31" s="16" t="str">
        <f>trhg!H32</f>
        <v>01/Mar/2027-05/Mar/2027</v>
      </c>
      <c r="C31" s="125" t="s">
        <v>634</v>
      </c>
      <c r="D31" s="125" t="s">
        <v>634</v>
      </c>
      <c r="E31" s="3"/>
    </row>
    <row r="32" spans="1:5">
      <c r="A32" s="15" t="s">
        <v>411</v>
      </c>
      <c r="B32" s="16" t="str">
        <f>trhg!H33</f>
        <v>08/Mar/2027-12/Mar/2027</v>
      </c>
      <c r="C32" s="152" t="s">
        <v>274</v>
      </c>
      <c r="D32" s="152" t="s">
        <v>274</v>
      </c>
      <c r="E32" s="3"/>
    </row>
    <row r="33" spans="1:5">
      <c r="A33" s="15" t="s">
        <v>29</v>
      </c>
      <c r="B33" s="16" t="str">
        <f>trhg!H34</f>
        <v>15/Mar/2027-19/Mar/2027</v>
      </c>
      <c r="C33" s="125" t="s">
        <v>366</v>
      </c>
      <c r="D33" s="125" t="s">
        <v>366</v>
      </c>
      <c r="E33" s="3"/>
    </row>
    <row r="34" spans="1:5" ht="16.8">
      <c r="A34" s="15" t="s">
        <v>30</v>
      </c>
      <c r="B34" s="16" t="str">
        <f>trhg!H35</f>
        <v>22/Mar/2027-26/Mar/2027</v>
      </c>
      <c r="C34" s="125" t="s">
        <v>367</v>
      </c>
      <c r="D34" s="125" t="s">
        <v>367</v>
      </c>
      <c r="E34" s="2"/>
    </row>
    <row r="35" spans="1:5">
      <c r="A35" s="15" t="s">
        <v>31</v>
      </c>
      <c r="B35" s="16" t="str">
        <f>trhg!H36</f>
        <v>29/Mar/2027-02/Nis/2027</v>
      </c>
      <c r="C35" s="125" t="s">
        <v>368</v>
      </c>
      <c r="D35" s="125" t="s">
        <v>368</v>
      </c>
      <c r="E35" s="3"/>
    </row>
    <row r="36" spans="1:5" ht="16.8">
      <c r="A36" s="15" t="s">
        <v>32</v>
      </c>
      <c r="B36" s="16" t="str">
        <f>trhg!H37</f>
        <v>05/Nis/2027-09/Nis/2027</v>
      </c>
      <c r="C36" s="125" t="s">
        <v>369</v>
      </c>
      <c r="D36" s="125" t="s">
        <v>369</v>
      </c>
      <c r="E36" s="3"/>
    </row>
    <row r="37" spans="1:5" ht="16.8">
      <c r="A37" s="15" t="s">
        <v>33</v>
      </c>
      <c r="B37" s="16" t="str">
        <f>trhg!H38</f>
        <v>12/Nis/2027-16/Nis/2027</v>
      </c>
      <c r="C37" s="125" t="s">
        <v>370</v>
      </c>
      <c r="D37" s="125" t="s">
        <v>370</v>
      </c>
      <c r="E37" s="3"/>
    </row>
    <row r="38" spans="1:5">
      <c r="A38" s="15" t="s">
        <v>34</v>
      </c>
      <c r="B38" s="16" t="str">
        <f>trhg!H39</f>
        <v>19/Nis/2027-23/Nis/2027</v>
      </c>
      <c r="C38" s="125" t="s">
        <v>371</v>
      </c>
      <c r="D38" s="125" t="s">
        <v>371</v>
      </c>
      <c r="E38" s="2"/>
    </row>
    <row r="39" spans="1:5">
      <c r="A39" s="15" t="s">
        <v>35</v>
      </c>
      <c r="B39" s="16" t="str">
        <f>trhg!H40</f>
        <v>26/Nis/2027-30/Nis/2027</v>
      </c>
      <c r="C39" s="125" t="s">
        <v>371</v>
      </c>
      <c r="D39" s="125" t="s">
        <v>371</v>
      </c>
      <c r="E39" s="3"/>
    </row>
    <row r="40" spans="1:5" ht="16.8">
      <c r="A40" s="15" t="s">
        <v>36</v>
      </c>
      <c r="B40" s="16" t="str">
        <f>trhg!H41</f>
        <v>03/May/2027-07/May/2027</v>
      </c>
      <c r="C40" s="125" t="s">
        <v>372</v>
      </c>
      <c r="D40" s="125" t="s">
        <v>372</v>
      </c>
      <c r="E40" s="3"/>
    </row>
    <row r="41" spans="1:5" ht="16.8">
      <c r="A41" s="15" t="s">
        <v>37</v>
      </c>
      <c r="B41" s="16" t="str">
        <f>trhg!H42</f>
        <v>10/May/2027-14/May/2027</v>
      </c>
      <c r="C41" s="125" t="s">
        <v>373</v>
      </c>
      <c r="D41" s="125" t="s">
        <v>373</v>
      </c>
      <c r="E41" s="3"/>
    </row>
    <row r="42" spans="1:5" ht="16.8">
      <c r="A42" s="15" t="s">
        <v>38</v>
      </c>
      <c r="B42" s="16" t="str">
        <f>trhg!H43</f>
        <v>17/May/2027-21/May/2027</v>
      </c>
      <c r="C42" s="125" t="s">
        <v>374</v>
      </c>
      <c r="D42" s="125" t="s">
        <v>374</v>
      </c>
      <c r="E42" s="2"/>
    </row>
    <row r="43" spans="1:5">
      <c r="A43" s="15" t="s">
        <v>39</v>
      </c>
      <c r="B43" s="16" t="str">
        <f>trhg!H44</f>
        <v>24/May/2027-28/May/2027</v>
      </c>
      <c r="C43" s="125" t="s">
        <v>375</v>
      </c>
      <c r="D43" s="125" t="s">
        <v>375</v>
      </c>
      <c r="E43" s="3"/>
    </row>
    <row r="44" spans="1:5" ht="16.8">
      <c r="A44" s="15" t="s">
        <v>40</v>
      </c>
      <c r="B44" s="16" t="str">
        <f>trhg!H45</f>
        <v>31/May/2027-04/Haz/2027</v>
      </c>
      <c r="C44" s="125" t="s">
        <v>376</v>
      </c>
      <c r="D44" s="125" t="s">
        <v>376</v>
      </c>
      <c r="E44" s="3"/>
    </row>
    <row r="45" spans="1:5" ht="16.8">
      <c r="A45" s="15" t="s">
        <v>41</v>
      </c>
      <c r="B45" s="16" t="str">
        <f>trhg!H46</f>
        <v>07/Haz/2027-11/Haz/2027</v>
      </c>
      <c r="C45" s="125" t="s">
        <v>376</v>
      </c>
      <c r="D45" s="125" t="s">
        <v>376</v>
      </c>
      <c r="E45" s="3"/>
    </row>
    <row r="46" spans="1:5" ht="16.8">
      <c r="A46" s="15" t="s">
        <v>42</v>
      </c>
      <c r="B46" s="16" t="str">
        <f>trhg!H47</f>
        <v>14/Haz/2027-18/Haz/2027</v>
      </c>
      <c r="C46" s="125" t="s">
        <v>376</v>
      </c>
      <c r="D46" s="125" t="s">
        <v>376</v>
      </c>
      <c r="E46" s="3"/>
    </row>
    <row r="47" spans="1:5">
      <c r="A47" s="15" t="s">
        <v>43</v>
      </c>
      <c r="B47" s="16" t="str">
        <f>trhg!H48</f>
        <v>21/Haz/2027-25/Haz/2027</v>
      </c>
      <c r="C47" s="152" t="s">
        <v>414</v>
      </c>
      <c r="D47" s="152" t="s">
        <v>414</v>
      </c>
      <c r="E47" s="3"/>
    </row>
    <row r="48" spans="1:5">
      <c r="A48" s="2"/>
      <c r="B48" s="2"/>
      <c r="C48" s="2"/>
      <c r="D48" s="2"/>
      <c r="E48" s="2"/>
    </row>
    <row r="49" spans="1:5">
      <c r="A49" s="1"/>
      <c r="B49" s="3"/>
      <c r="C49" s="3"/>
      <c r="D49" s="3"/>
      <c r="E49" s="3"/>
    </row>
    <row r="50" spans="1:5">
      <c r="A50" s="1"/>
      <c r="B50" s="3"/>
      <c r="C50" s="3"/>
      <c r="D50" s="3"/>
      <c r="E50" s="3"/>
    </row>
    <row r="51" spans="1:5">
      <c r="A51" s="1"/>
      <c r="B51" s="3"/>
      <c r="C51" s="3"/>
      <c r="D51" s="3"/>
      <c r="E51" s="3"/>
    </row>
    <row r="52" spans="1:5">
      <c r="A52" s="2"/>
      <c r="B52" s="2"/>
      <c r="C52" s="2"/>
      <c r="D52" s="2"/>
      <c r="E52" s="2"/>
    </row>
    <row r="53" spans="1:5">
      <c r="A53" s="1"/>
      <c r="B53" s="3"/>
      <c r="C53" s="3"/>
      <c r="D53" s="3"/>
      <c r="E53" s="3"/>
    </row>
    <row r="54" spans="1:5">
      <c r="A54" s="1"/>
      <c r="B54" s="3"/>
      <c r="C54" s="3"/>
      <c r="D54" s="3"/>
      <c r="E54" s="3"/>
    </row>
    <row r="55" spans="1:5">
      <c r="A55" s="2"/>
      <c r="B55" s="3"/>
      <c r="C55" s="3"/>
      <c r="D55" s="3"/>
      <c r="E55" s="3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</sheetData>
  <phoneticPr fontId="5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D76"/>
  <sheetViews>
    <sheetView zoomScale="154" zoomScaleNormal="154" workbookViewId="0"/>
  </sheetViews>
  <sheetFormatPr defaultRowHeight="14.4"/>
  <cols>
    <col min="1" max="1" width="8.88671875" style="37"/>
    <col min="2" max="2" width="22" customWidth="1"/>
    <col min="3" max="3" width="28.44140625" customWidth="1"/>
  </cols>
  <sheetData>
    <row r="1" spans="1:4">
      <c r="A1" s="32"/>
      <c r="B1" s="1"/>
      <c r="C1" s="1"/>
      <c r="D1" s="1"/>
    </row>
    <row r="2" spans="1:4">
      <c r="A2" s="32"/>
      <c r="B2" s="1"/>
      <c r="C2" s="1"/>
      <c r="D2" s="1"/>
    </row>
    <row r="3" spans="1:4">
      <c r="A3" s="32"/>
      <c r="B3" s="1"/>
      <c r="C3" s="1"/>
      <c r="D3" s="1"/>
    </row>
    <row r="4" spans="1:4">
      <c r="A4" s="32"/>
      <c r="B4" s="1"/>
      <c r="C4" s="1"/>
      <c r="D4" s="1"/>
    </row>
    <row r="5" spans="1:4">
      <c r="A5" s="33"/>
      <c r="B5" s="2"/>
      <c r="C5" s="2"/>
      <c r="D5" s="2"/>
    </row>
    <row r="6" spans="1:4">
      <c r="A6" s="33"/>
      <c r="B6" s="2"/>
      <c r="C6" s="2"/>
      <c r="D6" s="2"/>
    </row>
    <row r="7" spans="1:4">
      <c r="A7" s="33"/>
      <c r="B7" s="2"/>
      <c r="C7" s="2"/>
      <c r="D7" s="2"/>
    </row>
    <row r="8" spans="1:4">
      <c r="A8" s="34"/>
      <c r="B8" s="13"/>
      <c r="C8" s="14" t="s">
        <v>50</v>
      </c>
      <c r="D8" s="3"/>
    </row>
    <row r="9" spans="1:4" ht="18" customHeight="1">
      <c r="A9" s="35" t="s">
        <v>7</v>
      </c>
      <c r="B9" s="52" t="str">
        <f>trhg!H10</f>
        <v>14/Eyl/2026-18/Eyl/2026</v>
      </c>
      <c r="C9" s="83" t="s">
        <v>155</v>
      </c>
      <c r="D9" s="3"/>
    </row>
    <row r="10" spans="1:4" ht="18" customHeight="1">
      <c r="A10" s="35" t="s">
        <v>8</v>
      </c>
      <c r="B10" s="52" t="str">
        <f>trhg!H11</f>
        <v>21/Eyl/2026-25/Eyl/2026</v>
      </c>
      <c r="C10" s="83" t="s">
        <v>156</v>
      </c>
      <c r="D10" s="2"/>
    </row>
    <row r="11" spans="1:4" ht="18" customHeight="1">
      <c r="A11" s="35" t="s">
        <v>9</v>
      </c>
      <c r="B11" s="52" t="str">
        <f>trhg!H12</f>
        <v>28/Eyl/2026-02/Eki/2026</v>
      </c>
      <c r="C11" s="83" t="s">
        <v>156</v>
      </c>
      <c r="D11" s="3"/>
    </row>
    <row r="12" spans="1:4" ht="18" customHeight="1">
      <c r="A12" s="35" t="s">
        <v>10</v>
      </c>
      <c r="B12" s="52" t="str">
        <f>trhg!H13</f>
        <v>05/Eki/2026-09/Eki/2026</v>
      </c>
      <c r="C12" s="83" t="s">
        <v>157</v>
      </c>
      <c r="D12" s="3"/>
    </row>
    <row r="13" spans="1:4" ht="18" customHeight="1">
      <c r="A13" s="35" t="s">
        <v>11</v>
      </c>
      <c r="B13" s="52" t="str">
        <f>trhg!H14</f>
        <v>12/Eki/2026-16/Eki/2026</v>
      </c>
      <c r="C13" s="83" t="s">
        <v>157</v>
      </c>
      <c r="D13" s="3"/>
    </row>
    <row r="14" spans="1:4" ht="18" customHeight="1">
      <c r="A14" s="35" t="s">
        <v>12</v>
      </c>
      <c r="B14" s="52" t="str">
        <f>trhg!H15</f>
        <v>19/Eki/2026-23/Eki/2026</v>
      </c>
      <c r="C14" s="83" t="s">
        <v>158</v>
      </c>
      <c r="D14" s="2"/>
    </row>
    <row r="15" spans="1:4" ht="18" customHeight="1">
      <c r="A15" s="35" t="s">
        <v>13</v>
      </c>
      <c r="B15" s="52" t="str">
        <f>trhg!H16</f>
        <v>26/Eki/2026-30/Eki/2026</v>
      </c>
      <c r="C15" s="83" t="s">
        <v>158</v>
      </c>
      <c r="D15" s="3"/>
    </row>
    <row r="16" spans="1:4" ht="18" customHeight="1">
      <c r="A16" s="35" t="s">
        <v>14</v>
      </c>
      <c r="B16" s="52" t="str">
        <f>trhg!H17</f>
        <v>02/Kas/2026-06/Kas/2026</v>
      </c>
      <c r="C16" s="83" t="s">
        <v>159</v>
      </c>
      <c r="D16" s="3"/>
    </row>
    <row r="17" spans="1:4">
      <c r="A17" s="35" t="s">
        <v>15</v>
      </c>
      <c r="B17" s="52" t="str">
        <f>trhg!H18</f>
        <v>09/Kas/2026-13/Kas/2026</v>
      </c>
      <c r="C17" s="83" t="s">
        <v>408</v>
      </c>
      <c r="D17" s="3"/>
    </row>
    <row r="18" spans="1:4" ht="18" customHeight="1">
      <c r="A18" s="35" t="s">
        <v>16</v>
      </c>
      <c r="B18" s="52" t="str">
        <f>trhg!H19</f>
        <v>16/Kas/2026-20/Kas/2026</v>
      </c>
      <c r="C18" s="83" t="s">
        <v>160</v>
      </c>
      <c r="D18" s="2"/>
    </row>
    <row r="19" spans="1:4" ht="18" customHeight="1">
      <c r="A19" s="35" t="s">
        <v>17</v>
      </c>
      <c r="B19" s="52" t="str">
        <f>trhg!H20</f>
        <v>23/Kas/2026-27/Kas/2026</v>
      </c>
      <c r="C19" s="83" t="s">
        <v>161</v>
      </c>
      <c r="D19" s="3"/>
    </row>
    <row r="20" spans="1:4" ht="18" customHeight="1">
      <c r="A20" s="35" t="s">
        <v>18</v>
      </c>
      <c r="B20" s="52" t="str">
        <f>trhg!H21</f>
        <v>30/Kas/2026-04/Ara/2026</v>
      </c>
      <c r="C20" s="83" t="s">
        <v>406</v>
      </c>
      <c r="D20" s="3"/>
    </row>
    <row r="21" spans="1:4" ht="18" customHeight="1">
      <c r="A21" s="35" t="s">
        <v>19</v>
      </c>
      <c r="B21" s="52" t="str">
        <f>trhg!H22</f>
        <v>07/Ara/2026-11/Ara/2026</v>
      </c>
      <c r="C21" s="83" t="s">
        <v>406</v>
      </c>
      <c r="D21" s="3"/>
    </row>
    <row r="22" spans="1:4" ht="18" customHeight="1">
      <c r="A22" s="35" t="s">
        <v>20</v>
      </c>
      <c r="B22" s="52" t="str">
        <f>trhg!H23</f>
        <v>14/Ara/2026-18/Ara/2026</v>
      </c>
      <c r="C22" s="83" t="s">
        <v>162</v>
      </c>
      <c r="D22" s="2"/>
    </row>
    <row r="23" spans="1:4" ht="18" customHeight="1">
      <c r="A23" s="35" t="s">
        <v>21</v>
      </c>
      <c r="B23" s="52" t="str">
        <f>trhg!H24</f>
        <v>21/Ara/2026-25/Ara/2026</v>
      </c>
      <c r="C23" s="83" t="s">
        <v>162</v>
      </c>
      <c r="D23" s="3"/>
    </row>
    <row r="24" spans="1:4" ht="18" customHeight="1">
      <c r="A24" s="35" t="s">
        <v>22</v>
      </c>
      <c r="B24" s="52" t="str">
        <f>trhg!H25</f>
        <v>28/Ara/2026-01/Oca/2027</v>
      </c>
      <c r="C24" s="83" t="s">
        <v>407</v>
      </c>
      <c r="D24" s="3"/>
    </row>
    <row r="25" spans="1:4" ht="18" customHeight="1">
      <c r="A25" s="35" t="s">
        <v>23</v>
      </c>
      <c r="B25" s="52" t="str">
        <f>trhg!H26</f>
        <v>04/Oca/2027-08/Oca/2027</v>
      </c>
      <c r="C25" s="83" t="s">
        <v>163</v>
      </c>
      <c r="D25" s="3"/>
    </row>
    <row r="26" spans="1:4" ht="18" customHeight="1">
      <c r="A26" s="35" t="s">
        <v>24</v>
      </c>
      <c r="B26" s="52" t="str">
        <f>trhg!H27</f>
        <v>11/Oca/2027-15/Oca/2027</v>
      </c>
      <c r="C26" s="83" t="s">
        <v>164</v>
      </c>
      <c r="D26" s="2"/>
    </row>
    <row r="27" spans="1:4" ht="18" customHeight="1">
      <c r="A27" s="35" t="s">
        <v>25</v>
      </c>
      <c r="B27" s="52" t="str">
        <f>trhg!H28</f>
        <v>18/Oca/2027-22/Oca/2027</v>
      </c>
      <c r="C27" s="83" t="s">
        <v>164</v>
      </c>
      <c r="D27" s="3"/>
    </row>
    <row r="28" spans="1:4" ht="18" customHeight="1">
      <c r="A28" s="35" t="s">
        <v>26</v>
      </c>
      <c r="B28" s="52" t="str">
        <f>trhg!H29</f>
        <v>08/Şub/2027-12/Şub/2027</v>
      </c>
      <c r="C28" s="83" t="s">
        <v>165</v>
      </c>
      <c r="D28" s="3"/>
    </row>
    <row r="29" spans="1:4" ht="18" customHeight="1">
      <c r="A29" s="35" t="s">
        <v>27</v>
      </c>
      <c r="B29" s="52" t="str">
        <f>trhg!H30</f>
        <v>15/Şub/2027-19/Şub/2027</v>
      </c>
      <c r="C29" s="83" t="s">
        <v>166</v>
      </c>
      <c r="D29" s="3"/>
    </row>
    <row r="30" spans="1:4" ht="18" customHeight="1">
      <c r="A30" s="35" t="s">
        <v>28</v>
      </c>
      <c r="B30" s="52" t="str">
        <f>trhg!H31</f>
        <v>22/Şub/2027-26/Şub/2027</v>
      </c>
      <c r="C30" s="83" t="s">
        <v>167</v>
      </c>
      <c r="D30" s="2"/>
    </row>
    <row r="31" spans="1:4" ht="18" customHeight="1">
      <c r="A31" s="35" t="s">
        <v>29</v>
      </c>
      <c r="B31" s="52" t="str">
        <f>trhg!H32</f>
        <v>01/Mar/2027-05/Mar/2027</v>
      </c>
      <c r="C31" s="83" t="s">
        <v>168</v>
      </c>
      <c r="D31" s="3"/>
    </row>
    <row r="32" spans="1:4" ht="18" customHeight="1">
      <c r="A32" s="35" t="s">
        <v>30</v>
      </c>
      <c r="B32" s="52" t="str">
        <f>trhg!H33</f>
        <v>08/Mar/2027-12/Mar/2027</v>
      </c>
      <c r="C32" s="83" t="s">
        <v>169</v>
      </c>
      <c r="D32" s="3"/>
    </row>
    <row r="33" spans="1:4" ht="18" customHeight="1">
      <c r="A33" s="35" t="s">
        <v>31</v>
      </c>
      <c r="B33" s="52" t="str">
        <f>trhg!H34</f>
        <v>15/Mar/2027-19/Mar/2027</v>
      </c>
      <c r="C33" s="83" t="s">
        <v>170</v>
      </c>
      <c r="D33" s="3"/>
    </row>
    <row r="34" spans="1:4" ht="18" customHeight="1">
      <c r="A34" s="35" t="s">
        <v>32</v>
      </c>
      <c r="B34" s="52" t="str">
        <f>trhg!H35</f>
        <v>22/Mar/2027-26/Mar/2027</v>
      </c>
      <c r="C34" s="83" t="s">
        <v>170</v>
      </c>
      <c r="D34" s="2"/>
    </row>
    <row r="35" spans="1:4" ht="18" customHeight="1">
      <c r="A35" s="35" t="s">
        <v>33</v>
      </c>
      <c r="B35" s="52" t="str">
        <f>trhg!H36</f>
        <v>29/Mar/2027-02/Nis/2027</v>
      </c>
      <c r="C35" s="83" t="s">
        <v>407</v>
      </c>
      <c r="D35" s="3"/>
    </row>
    <row r="36" spans="1:4" ht="18" customHeight="1">
      <c r="A36" s="35" t="s">
        <v>34</v>
      </c>
      <c r="B36" s="52" t="str">
        <f>trhg!H37</f>
        <v>05/Nis/2027-09/Nis/2027</v>
      </c>
      <c r="C36" s="83" t="s">
        <v>171</v>
      </c>
      <c r="D36" s="3"/>
    </row>
    <row r="37" spans="1:4" ht="18" customHeight="1">
      <c r="A37" s="35" t="s">
        <v>35</v>
      </c>
      <c r="B37" s="52" t="str">
        <f>trhg!H38</f>
        <v>12/Nis/2027-16/Nis/2027</v>
      </c>
      <c r="C37" s="83" t="s">
        <v>171</v>
      </c>
      <c r="D37" s="3"/>
    </row>
    <row r="38" spans="1:4" ht="18" customHeight="1">
      <c r="A38" s="35" t="s">
        <v>36</v>
      </c>
      <c r="B38" s="52" t="str">
        <f>trhg!H39</f>
        <v>19/Nis/2027-23/Nis/2027</v>
      </c>
      <c r="C38" s="83" t="s">
        <v>172</v>
      </c>
      <c r="D38" s="2"/>
    </row>
    <row r="39" spans="1:4" ht="18" customHeight="1">
      <c r="A39" s="35" t="s">
        <v>37</v>
      </c>
      <c r="B39" s="52" t="str">
        <f>trhg!H40</f>
        <v>26/Nis/2027-30/Nis/2027</v>
      </c>
      <c r="C39" s="83" t="s">
        <v>172</v>
      </c>
      <c r="D39" s="3"/>
    </row>
    <row r="40" spans="1:4" ht="18" customHeight="1">
      <c r="A40" s="35" t="s">
        <v>38</v>
      </c>
      <c r="B40" s="52" t="str">
        <f>trhg!H41</f>
        <v>03/May/2027-07/May/2027</v>
      </c>
      <c r="C40" s="83" t="s">
        <v>173</v>
      </c>
      <c r="D40" s="3"/>
    </row>
    <row r="41" spans="1:4" ht="18" customHeight="1">
      <c r="A41" s="35" t="s">
        <v>39</v>
      </c>
      <c r="B41" s="52" t="str">
        <f>trhg!H42</f>
        <v>10/May/2027-14/May/2027</v>
      </c>
      <c r="C41" s="83" t="s">
        <v>408</v>
      </c>
      <c r="D41" s="3"/>
    </row>
    <row r="42" spans="1:4" ht="18" customHeight="1">
      <c r="A42" s="35" t="s">
        <v>40</v>
      </c>
      <c r="B42" s="52" t="str">
        <f>trhg!H43</f>
        <v>17/May/2027-21/May/2027</v>
      </c>
      <c r="C42" s="83" t="s">
        <v>173</v>
      </c>
      <c r="D42" s="2"/>
    </row>
    <row r="43" spans="1:4" ht="18" customHeight="1">
      <c r="A43" s="35" t="s">
        <v>41</v>
      </c>
      <c r="B43" s="52" t="str">
        <f>trhg!H44</f>
        <v>24/May/2027-28/May/2027</v>
      </c>
      <c r="C43" s="83" t="s">
        <v>174</v>
      </c>
      <c r="D43" s="3"/>
    </row>
    <row r="44" spans="1:4" ht="18" customHeight="1">
      <c r="A44" s="35" t="s">
        <v>42</v>
      </c>
      <c r="B44" s="52" t="str">
        <f>trhg!H45</f>
        <v>31/May/2027-04/Haz/2027</v>
      </c>
      <c r="C44" s="83" t="s">
        <v>174</v>
      </c>
      <c r="D44" s="3"/>
    </row>
    <row r="45" spans="1:4" ht="18" customHeight="1">
      <c r="A45" s="35" t="s">
        <v>43</v>
      </c>
      <c r="B45" s="52" t="e">
        <f>trhg!#REF!</f>
        <v>#REF!</v>
      </c>
      <c r="C45" s="83"/>
      <c r="D45" s="3"/>
    </row>
    <row r="46" spans="1:4" ht="14.4" customHeight="1">
      <c r="A46" s="35" t="s">
        <v>53</v>
      </c>
      <c r="B46" s="16" t="str">
        <f>trhg!H46</f>
        <v>07/Haz/2027-11/Haz/2027</v>
      </c>
      <c r="C46" s="84"/>
      <c r="D46" s="3"/>
    </row>
    <row r="47" spans="1:4" ht="14.4" customHeight="1">
      <c r="A47" s="35" t="s">
        <v>54</v>
      </c>
      <c r="B47" s="16" t="str">
        <f>trhg!H47</f>
        <v>14/Haz/2027-18/Haz/2027</v>
      </c>
      <c r="C47" s="84"/>
      <c r="D47" s="3"/>
    </row>
    <row r="48" spans="1:4" ht="14.4" customHeight="1">
      <c r="A48" s="35" t="s">
        <v>55</v>
      </c>
      <c r="B48" s="16" t="str">
        <f>trhg!H48</f>
        <v>21/Haz/2027-25/Haz/2027</v>
      </c>
      <c r="C48" s="84"/>
      <c r="D48" s="3"/>
    </row>
    <row r="49" spans="1:4">
      <c r="A49" s="33"/>
      <c r="B49" s="2"/>
      <c r="C49" s="2"/>
      <c r="D49" s="2"/>
    </row>
    <row r="50" spans="1:4">
      <c r="A50" s="34"/>
      <c r="B50" s="3"/>
      <c r="C50" s="3"/>
      <c r="D50" s="3"/>
    </row>
    <row r="51" spans="1:4">
      <c r="A51" s="34"/>
      <c r="B51" s="3"/>
      <c r="C51" s="3"/>
      <c r="D51" s="3"/>
    </row>
    <row r="52" spans="1:4">
      <c r="A52" s="34"/>
      <c r="B52" s="3"/>
      <c r="C52" s="3"/>
      <c r="D52" s="3"/>
    </row>
    <row r="53" spans="1:4">
      <c r="A53" s="33"/>
      <c r="B53" s="2"/>
      <c r="C53" s="2"/>
      <c r="D53" s="2"/>
    </row>
    <row r="54" spans="1:4">
      <c r="A54" s="34"/>
      <c r="B54" s="3"/>
      <c r="C54" s="3"/>
      <c r="D54" s="3"/>
    </row>
    <row r="55" spans="1:4">
      <c r="A55" s="34"/>
      <c r="B55" s="3"/>
      <c r="C55" s="3"/>
      <c r="D55" s="3"/>
    </row>
    <row r="56" spans="1:4">
      <c r="A56" s="34"/>
      <c r="B56" s="3"/>
      <c r="C56" s="3"/>
      <c r="D56" s="3"/>
    </row>
    <row r="57" spans="1:4">
      <c r="A57" s="36"/>
      <c r="B57" s="11"/>
      <c r="C57" s="11"/>
      <c r="D57" s="11"/>
    </row>
    <row r="58" spans="1:4">
      <c r="A58" s="36"/>
      <c r="B58" s="11"/>
      <c r="C58" s="11"/>
      <c r="D58" s="11"/>
    </row>
    <row r="59" spans="1:4">
      <c r="A59" s="36"/>
      <c r="B59" s="11"/>
      <c r="C59" s="11"/>
      <c r="D59" s="11"/>
    </row>
    <row r="60" spans="1:4">
      <c r="A60" s="36"/>
      <c r="B60" s="11"/>
      <c r="C60" s="11"/>
      <c r="D60" s="11"/>
    </row>
    <row r="61" spans="1:4">
      <c r="A61" s="36"/>
      <c r="B61" s="11"/>
      <c r="C61" s="11"/>
      <c r="D61" s="11"/>
    </row>
    <row r="62" spans="1:4">
      <c r="A62" s="36"/>
      <c r="B62" s="11"/>
      <c r="C62" s="11"/>
      <c r="D62" s="11"/>
    </row>
    <row r="63" spans="1:4">
      <c r="A63" s="36"/>
      <c r="B63" s="11"/>
      <c r="C63" s="11"/>
      <c r="D63" s="11"/>
    </row>
    <row r="64" spans="1:4">
      <c r="A64" s="36"/>
      <c r="B64" s="11"/>
      <c r="C64" s="11"/>
      <c r="D64" s="11"/>
    </row>
    <row r="65" spans="1:4">
      <c r="A65" s="36"/>
      <c r="B65" s="11"/>
      <c r="C65" s="11"/>
      <c r="D65" s="11"/>
    </row>
    <row r="66" spans="1:4">
      <c r="A66" s="36"/>
      <c r="B66" s="11"/>
      <c r="C66" s="11"/>
      <c r="D66" s="11"/>
    </row>
    <row r="67" spans="1:4">
      <c r="A67" s="36"/>
      <c r="B67" s="11"/>
      <c r="C67" s="11"/>
      <c r="D67" s="11"/>
    </row>
    <row r="68" spans="1:4">
      <c r="A68" s="36"/>
      <c r="B68" s="11"/>
      <c r="C68" s="11"/>
      <c r="D68" s="11"/>
    </row>
    <row r="69" spans="1:4">
      <c r="A69" s="36"/>
      <c r="B69" s="11"/>
      <c r="C69" s="11"/>
      <c r="D69" s="11"/>
    </row>
    <row r="70" spans="1:4">
      <c r="A70" s="36"/>
      <c r="B70" s="11"/>
      <c r="C70" s="11"/>
      <c r="D70" s="11"/>
    </row>
    <row r="71" spans="1:4">
      <c r="A71" s="36"/>
      <c r="B71" s="11"/>
      <c r="C71" s="11"/>
      <c r="D71" s="11"/>
    </row>
    <row r="72" spans="1:4">
      <c r="A72" s="36"/>
      <c r="B72" s="11"/>
      <c r="C72" s="11"/>
      <c r="D72" s="11"/>
    </row>
    <row r="73" spans="1:4">
      <c r="A73" s="36"/>
      <c r="B73" s="11"/>
      <c r="C73" s="11"/>
      <c r="D73" s="11"/>
    </row>
    <row r="74" spans="1:4">
      <c r="A74" s="36"/>
      <c r="B74" s="11"/>
      <c r="C74" s="11"/>
      <c r="D74" s="11"/>
    </row>
    <row r="75" spans="1:4">
      <c r="A75" s="36"/>
      <c r="B75" s="11"/>
      <c r="C75" s="11"/>
      <c r="D75" s="11"/>
    </row>
    <row r="76" spans="1:4">
      <c r="A76" s="36"/>
      <c r="B76" s="11"/>
      <c r="C76" s="11"/>
      <c r="D76" s="11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ayfa15">
    <tabColor theme="1" tint="0.14999847407452621"/>
  </sheetPr>
  <dimension ref="A1:AE79"/>
  <sheetViews>
    <sheetView workbookViewId="0"/>
  </sheetViews>
  <sheetFormatPr defaultRowHeight="14.4"/>
  <cols>
    <col min="2" max="2" width="24.44140625" customWidth="1"/>
    <col min="3" max="4" width="30.88671875" customWidth="1"/>
  </cols>
  <sheetData>
    <row r="1" spans="1:31">
      <c r="A1" s="1"/>
      <c r="B1" s="1"/>
      <c r="C1" s="1"/>
      <c r="D1" s="1"/>
      <c r="E1" s="1"/>
    </row>
    <row r="2" spans="1:31">
      <c r="A2" s="1"/>
      <c r="B2" s="1"/>
      <c r="C2" s="1"/>
      <c r="D2" s="1"/>
      <c r="E2" s="1"/>
    </row>
    <row r="3" spans="1:31">
      <c r="A3" s="1"/>
      <c r="B3" s="1"/>
      <c r="C3" s="1"/>
      <c r="D3" s="1"/>
      <c r="E3" s="1"/>
    </row>
    <row r="4" spans="1:31">
      <c r="A4" s="1"/>
      <c r="B4" s="1"/>
      <c r="C4" s="1"/>
      <c r="D4" s="1"/>
      <c r="E4" s="1"/>
    </row>
    <row r="5" spans="1:31">
      <c r="A5" s="2"/>
      <c r="B5" s="2"/>
      <c r="C5" s="2"/>
      <c r="D5" s="2"/>
      <c r="E5" s="2"/>
    </row>
    <row r="6" spans="1:31">
      <c r="A6" s="2"/>
      <c r="B6" s="2"/>
      <c r="C6" s="2"/>
      <c r="D6" s="2"/>
      <c r="E6" s="2"/>
    </row>
    <row r="7" spans="1:31">
      <c r="A7" s="1"/>
      <c r="B7" s="1"/>
      <c r="C7" s="1"/>
      <c r="D7" s="1"/>
      <c r="E7" s="1"/>
    </row>
    <row r="8" spans="1:31">
      <c r="A8" s="1"/>
      <c r="B8" s="13"/>
      <c r="C8" s="14" t="s">
        <v>56</v>
      </c>
      <c r="D8" s="14" t="s">
        <v>57</v>
      </c>
      <c r="E8" s="3"/>
    </row>
    <row r="9" spans="1:31" ht="16.8">
      <c r="A9" s="15" t="s">
        <v>7</v>
      </c>
      <c r="B9" s="16" t="str">
        <f>trhg!H10</f>
        <v>14/Eyl/2026-18/Eyl/2026</v>
      </c>
      <c r="C9" s="126" t="s">
        <v>652</v>
      </c>
      <c r="D9" s="126" t="s">
        <v>652</v>
      </c>
      <c r="E9" s="3"/>
    </row>
    <row r="10" spans="1:31" ht="16.8">
      <c r="A10" s="15" t="s">
        <v>8</v>
      </c>
      <c r="B10" s="16" t="str">
        <f>trhg!H11</f>
        <v>21/Eyl/2026-25/Eyl/2026</v>
      </c>
      <c r="C10" s="126" t="s">
        <v>652</v>
      </c>
      <c r="D10" s="126" t="s">
        <v>652</v>
      </c>
      <c r="E10" s="2"/>
    </row>
    <row r="11" spans="1:31" ht="16.8">
      <c r="A11" s="15" t="s">
        <v>9</v>
      </c>
      <c r="B11" s="16" t="str">
        <f>trhg!H12</f>
        <v>28/Eyl/2026-02/Eki/2026</v>
      </c>
      <c r="C11" s="126" t="s">
        <v>652</v>
      </c>
      <c r="D11" s="126" t="s">
        <v>652</v>
      </c>
      <c r="E11" s="3"/>
      <c r="AE11">
        <f>dkab!C10554</f>
        <v>0</v>
      </c>
    </row>
    <row r="12" spans="1:31">
      <c r="A12" s="15" t="s">
        <v>10</v>
      </c>
      <c r="B12" s="16" t="str">
        <f>trhg!H13</f>
        <v>05/Eki/2026-09/Eki/2026</v>
      </c>
      <c r="C12" s="126" t="s">
        <v>653</v>
      </c>
      <c r="D12" s="126" t="s">
        <v>653</v>
      </c>
      <c r="E12" s="3"/>
    </row>
    <row r="13" spans="1:31" ht="16.8">
      <c r="A13" s="15" t="s">
        <v>11</v>
      </c>
      <c r="B13" s="16" t="str">
        <f>trhg!H14</f>
        <v>12/Eki/2026-16/Eki/2026</v>
      </c>
      <c r="C13" s="126" t="s">
        <v>654</v>
      </c>
      <c r="D13" s="126" t="s">
        <v>654</v>
      </c>
      <c r="E13" s="3"/>
    </row>
    <row r="14" spans="1:31">
      <c r="A14" s="15" t="s">
        <v>12</v>
      </c>
      <c r="B14" s="16" t="str">
        <f>trhg!H15</f>
        <v>19/Eki/2026-23/Eki/2026</v>
      </c>
      <c r="C14" s="126" t="s">
        <v>655</v>
      </c>
      <c r="D14" s="126" t="s">
        <v>655</v>
      </c>
      <c r="E14" s="2"/>
    </row>
    <row r="15" spans="1:31">
      <c r="A15" s="15" t="s">
        <v>13</v>
      </c>
      <c r="B15" s="16" t="str">
        <f>trhg!H16</f>
        <v>26/Eki/2026-30/Eki/2026</v>
      </c>
      <c r="C15" s="126" t="s">
        <v>655</v>
      </c>
      <c r="D15" s="126" t="s">
        <v>655</v>
      </c>
      <c r="E15" s="3"/>
    </row>
    <row r="16" spans="1:31">
      <c r="A16" s="15" t="s">
        <v>14</v>
      </c>
      <c r="B16" s="16" t="str">
        <f>trhg!H17</f>
        <v>02/Kas/2026-06/Kas/2026</v>
      </c>
      <c r="C16" s="126" t="s">
        <v>655</v>
      </c>
      <c r="D16" s="126" t="s">
        <v>655</v>
      </c>
      <c r="E16" s="3"/>
    </row>
    <row r="17" spans="1:5">
      <c r="A17" s="15" t="s">
        <v>15</v>
      </c>
      <c r="B17" s="16" t="str">
        <f>trhg!H18</f>
        <v>09/Kas/2026-13/Kas/2026</v>
      </c>
      <c r="C17" s="126" t="s">
        <v>656</v>
      </c>
      <c r="D17" s="126" t="s">
        <v>656</v>
      </c>
      <c r="E17" s="3"/>
    </row>
    <row r="18" spans="1:5" ht="18.600000000000001" customHeight="1">
      <c r="A18" s="15" t="s">
        <v>412</v>
      </c>
      <c r="B18" s="16" t="str">
        <f>trhg!H19</f>
        <v>16/Kas/2026-20/Kas/2026</v>
      </c>
      <c r="C18" s="157" t="s">
        <v>412</v>
      </c>
      <c r="D18" s="157" t="s">
        <v>412</v>
      </c>
      <c r="E18" s="2"/>
    </row>
    <row r="19" spans="1:5">
      <c r="A19" s="15" t="s">
        <v>16</v>
      </c>
      <c r="B19" s="16" t="str">
        <f>trhg!H20</f>
        <v>23/Kas/2026-27/Kas/2026</v>
      </c>
      <c r="C19" s="126" t="s">
        <v>656</v>
      </c>
      <c r="D19" s="126" t="s">
        <v>656</v>
      </c>
      <c r="E19" s="3"/>
    </row>
    <row r="20" spans="1:5">
      <c r="A20" s="15" t="s">
        <v>17</v>
      </c>
      <c r="B20" s="16" t="str">
        <f>trhg!H21</f>
        <v>30/Kas/2026-04/Ara/2026</v>
      </c>
      <c r="C20" s="126" t="s">
        <v>657</v>
      </c>
      <c r="D20" s="126" t="s">
        <v>657</v>
      </c>
      <c r="E20" s="3"/>
    </row>
    <row r="21" spans="1:5">
      <c r="A21" s="15" t="s">
        <v>18</v>
      </c>
      <c r="B21" s="16" t="str">
        <f>trhg!H22</f>
        <v>07/Ara/2026-11/Ara/2026</v>
      </c>
      <c r="C21" s="127" t="s">
        <v>658</v>
      </c>
      <c r="D21" s="127" t="s">
        <v>658</v>
      </c>
      <c r="E21" s="3"/>
    </row>
    <row r="22" spans="1:5" ht="16.8">
      <c r="A22" s="15" t="s">
        <v>19</v>
      </c>
      <c r="B22" s="16" t="str">
        <f>trhg!H23</f>
        <v>14/Ara/2026-18/Ara/2026</v>
      </c>
      <c r="C22" s="126" t="s">
        <v>659</v>
      </c>
      <c r="D22" s="126" t="s">
        <v>659</v>
      </c>
      <c r="E22" s="2"/>
    </row>
    <row r="23" spans="1:5" ht="16.8">
      <c r="A23" s="15" t="s">
        <v>20</v>
      </c>
      <c r="B23" s="16" t="str">
        <f>trhg!H24</f>
        <v>21/Ara/2026-25/Ara/2026</v>
      </c>
      <c r="C23" s="126" t="s">
        <v>659</v>
      </c>
      <c r="D23" s="126" t="s">
        <v>659</v>
      </c>
      <c r="E23" s="3"/>
    </row>
    <row r="24" spans="1:5">
      <c r="A24" s="15" t="s">
        <v>21</v>
      </c>
      <c r="B24" s="16" t="str">
        <f>trhg!H25</f>
        <v>28/Ara/2026-01/Oca/2027</v>
      </c>
      <c r="C24" s="126" t="s">
        <v>660</v>
      </c>
      <c r="D24" s="126" t="s">
        <v>660</v>
      </c>
      <c r="E24" s="3"/>
    </row>
    <row r="25" spans="1:5">
      <c r="A25" s="15" t="s">
        <v>22</v>
      </c>
      <c r="B25" s="16" t="str">
        <f>trhg!H26</f>
        <v>04/Oca/2027-08/Oca/2027</v>
      </c>
      <c r="C25" s="126" t="s">
        <v>660</v>
      </c>
      <c r="D25" s="126" t="s">
        <v>660</v>
      </c>
      <c r="E25" s="3"/>
    </row>
    <row r="26" spans="1:5" ht="16.8">
      <c r="A26" s="15" t="s">
        <v>23</v>
      </c>
      <c r="B26" s="16" t="str">
        <f>trhg!H27</f>
        <v>11/Oca/2027-15/Oca/2027</v>
      </c>
      <c r="C26" s="126" t="s">
        <v>661</v>
      </c>
      <c r="D26" s="126" t="s">
        <v>661</v>
      </c>
      <c r="E26" s="2"/>
    </row>
    <row r="27" spans="1:5">
      <c r="A27" s="15" t="s">
        <v>24</v>
      </c>
      <c r="B27" s="16" t="str">
        <f>trhg!H28</f>
        <v>18/Oca/2027-22/Oca/2027</v>
      </c>
      <c r="C27" s="156" t="s">
        <v>414</v>
      </c>
      <c r="D27" s="156" t="s">
        <v>414</v>
      </c>
      <c r="E27" s="3"/>
    </row>
    <row r="28" spans="1:5" ht="16.8">
      <c r="A28" s="15" t="s">
        <v>25</v>
      </c>
      <c r="B28" s="16" t="str">
        <f>trhg!H29</f>
        <v>08/Şub/2027-12/Şub/2027</v>
      </c>
      <c r="C28" s="126" t="s">
        <v>662</v>
      </c>
      <c r="D28" s="126" t="s">
        <v>662</v>
      </c>
      <c r="E28" s="3"/>
    </row>
    <row r="29" spans="1:5" ht="16.8">
      <c r="A29" s="15" t="s">
        <v>26</v>
      </c>
      <c r="B29" s="16" t="str">
        <f>trhg!H30</f>
        <v>15/Şub/2027-19/Şub/2027</v>
      </c>
      <c r="C29" s="124" t="s">
        <v>662</v>
      </c>
      <c r="D29" s="124" t="s">
        <v>662</v>
      </c>
      <c r="E29" s="3"/>
    </row>
    <row r="30" spans="1:5">
      <c r="A30" s="15" t="s">
        <v>27</v>
      </c>
      <c r="B30" s="16" t="str">
        <f>trhg!H31</f>
        <v>22/Şub/2027-26/Şub/2027</v>
      </c>
      <c r="C30" s="124" t="s">
        <v>663</v>
      </c>
      <c r="D30" s="124" t="s">
        <v>663</v>
      </c>
      <c r="E30" s="2"/>
    </row>
    <row r="31" spans="1:5">
      <c r="A31" s="15" t="s">
        <v>28</v>
      </c>
      <c r="B31" s="16" t="str">
        <f>trhg!H32</f>
        <v>01/Mar/2027-05/Mar/2027</v>
      </c>
      <c r="C31" s="124" t="s">
        <v>663</v>
      </c>
      <c r="D31" s="124" t="s">
        <v>663</v>
      </c>
      <c r="E31" s="3"/>
    </row>
    <row r="32" spans="1:5">
      <c r="A32" s="15" t="s">
        <v>411</v>
      </c>
      <c r="B32" s="16" t="str">
        <f>trhg!H33</f>
        <v>08/Mar/2027-12/Mar/2027</v>
      </c>
      <c r="C32" s="156" t="s">
        <v>274</v>
      </c>
      <c r="D32" s="156" t="s">
        <v>274</v>
      </c>
      <c r="E32" s="3"/>
    </row>
    <row r="33" spans="1:5" ht="16.8">
      <c r="A33" s="15" t="s">
        <v>29</v>
      </c>
      <c r="B33" s="16" t="str">
        <f>trhg!H34</f>
        <v>15/Mar/2027-19/Mar/2027</v>
      </c>
      <c r="C33" s="124" t="s">
        <v>664</v>
      </c>
      <c r="D33" s="124" t="s">
        <v>664</v>
      </c>
      <c r="E33" s="3"/>
    </row>
    <row r="34" spans="1:5">
      <c r="A34" s="15" t="s">
        <v>30</v>
      </c>
      <c r="B34" s="16" t="str">
        <f>trhg!H35</f>
        <v>22/Mar/2027-26/Mar/2027</v>
      </c>
      <c r="C34" s="124" t="s">
        <v>665</v>
      </c>
      <c r="D34" s="124" t="s">
        <v>665</v>
      </c>
      <c r="E34" s="2"/>
    </row>
    <row r="35" spans="1:5" ht="16.8">
      <c r="A35" s="15" t="s">
        <v>31</v>
      </c>
      <c r="B35" s="16" t="str">
        <f>trhg!H36</f>
        <v>29/Mar/2027-02/Nis/2027</v>
      </c>
      <c r="C35" s="124" t="s">
        <v>666</v>
      </c>
      <c r="D35" s="124" t="s">
        <v>666</v>
      </c>
      <c r="E35" s="3"/>
    </row>
    <row r="36" spans="1:5" ht="16.8">
      <c r="A36" s="15" t="s">
        <v>32</v>
      </c>
      <c r="B36" s="16" t="str">
        <f>trhg!H37</f>
        <v>05/Nis/2027-09/Nis/2027</v>
      </c>
      <c r="C36" s="124" t="s">
        <v>666</v>
      </c>
      <c r="D36" s="124" t="s">
        <v>666</v>
      </c>
      <c r="E36" s="3"/>
    </row>
    <row r="37" spans="1:5" ht="16.8">
      <c r="A37" s="15" t="s">
        <v>33</v>
      </c>
      <c r="B37" s="16" t="str">
        <f>trhg!H38</f>
        <v>12/Nis/2027-16/Nis/2027</v>
      </c>
      <c r="C37" s="124" t="s">
        <v>667</v>
      </c>
      <c r="D37" s="124" t="s">
        <v>667</v>
      </c>
      <c r="E37" s="3"/>
    </row>
    <row r="38" spans="1:5" ht="16.8">
      <c r="A38" s="15" t="s">
        <v>34</v>
      </c>
      <c r="B38" s="16" t="str">
        <f>trhg!H39</f>
        <v>19/Nis/2027-23/Nis/2027</v>
      </c>
      <c r="C38" s="124" t="s">
        <v>667</v>
      </c>
      <c r="D38" s="124" t="s">
        <v>667</v>
      </c>
      <c r="E38" s="2"/>
    </row>
    <row r="39" spans="1:5" ht="16.8">
      <c r="A39" s="15" t="s">
        <v>35</v>
      </c>
      <c r="B39" s="16" t="str">
        <f>trhg!H40</f>
        <v>26/Nis/2027-30/Nis/2027</v>
      </c>
      <c r="C39" s="124" t="s">
        <v>668</v>
      </c>
      <c r="D39" s="124" t="s">
        <v>668</v>
      </c>
      <c r="E39" s="3"/>
    </row>
    <row r="40" spans="1:5">
      <c r="A40" s="15" t="s">
        <v>36</v>
      </c>
      <c r="B40" s="16" t="str">
        <f>trhg!H41</f>
        <v>03/May/2027-07/May/2027</v>
      </c>
      <c r="C40" s="124" t="s">
        <v>669</v>
      </c>
      <c r="D40" s="124" t="s">
        <v>669</v>
      </c>
      <c r="E40" s="3"/>
    </row>
    <row r="41" spans="1:5">
      <c r="A41" s="15" t="s">
        <v>37</v>
      </c>
      <c r="B41" s="16" t="str">
        <f>trhg!H42</f>
        <v>10/May/2027-14/May/2027</v>
      </c>
      <c r="C41" s="124" t="s">
        <v>669</v>
      </c>
      <c r="D41" s="124" t="s">
        <v>669</v>
      </c>
      <c r="E41" s="3"/>
    </row>
    <row r="42" spans="1:5" ht="16.8">
      <c r="A42" s="15" t="s">
        <v>38</v>
      </c>
      <c r="B42" s="16" t="str">
        <f>trhg!H43</f>
        <v>17/May/2027-21/May/2027</v>
      </c>
      <c r="C42" s="124" t="s">
        <v>670</v>
      </c>
      <c r="D42" s="124" t="s">
        <v>670</v>
      </c>
      <c r="E42" s="2"/>
    </row>
    <row r="43" spans="1:5" ht="16.8">
      <c r="A43" s="15" t="s">
        <v>39</v>
      </c>
      <c r="B43" s="16" t="str">
        <f>trhg!H44</f>
        <v>24/May/2027-28/May/2027</v>
      </c>
      <c r="C43" s="124" t="s">
        <v>670</v>
      </c>
      <c r="D43" s="124" t="s">
        <v>670</v>
      </c>
      <c r="E43" s="3"/>
    </row>
    <row r="44" spans="1:5" ht="16.8">
      <c r="A44" s="15" t="s">
        <v>40</v>
      </c>
      <c r="B44" s="16" t="str">
        <f>trhg!H45</f>
        <v>31/May/2027-04/Haz/2027</v>
      </c>
      <c r="C44" s="124" t="s">
        <v>670</v>
      </c>
      <c r="D44" s="124" t="s">
        <v>670</v>
      </c>
      <c r="E44" s="3"/>
    </row>
    <row r="45" spans="1:5">
      <c r="A45" s="15" t="s">
        <v>41</v>
      </c>
      <c r="B45" s="16" t="str">
        <f>trhg!H46</f>
        <v>07/Haz/2027-11/Haz/2027</v>
      </c>
      <c r="C45" s="124" t="s">
        <v>671</v>
      </c>
      <c r="D45" s="124" t="s">
        <v>671</v>
      </c>
      <c r="E45" s="3"/>
    </row>
    <row r="46" spans="1:5">
      <c r="A46" s="15" t="s">
        <v>42</v>
      </c>
      <c r="B46" s="16" t="str">
        <f>trhg!H47</f>
        <v>14/Haz/2027-18/Haz/2027</v>
      </c>
      <c r="C46" s="124" t="s">
        <v>671</v>
      </c>
      <c r="D46" s="124" t="s">
        <v>671</v>
      </c>
      <c r="E46" s="3"/>
    </row>
    <row r="47" spans="1:5">
      <c r="A47" s="15" t="s">
        <v>43</v>
      </c>
      <c r="B47" s="16" t="str">
        <f>trhg!H48</f>
        <v>21/Haz/2027-25/Haz/2027</v>
      </c>
      <c r="C47" s="28" t="s">
        <v>414</v>
      </c>
      <c r="D47" s="28" t="s">
        <v>414</v>
      </c>
      <c r="E47" s="3"/>
    </row>
    <row r="48" spans="1:5">
      <c r="A48" s="2"/>
      <c r="B48" s="2"/>
      <c r="C48" s="2"/>
      <c r="D48" s="2"/>
      <c r="E48" s="2"/>
    </row>
    <row r="49" spans="1:5">
      <c r="A49" s="1"/>
      <c r="B49" s="3"/>
      <c r="C49" s="3"/>
      <c r="D49" s="3"/>
      <c r="E49" s="3"/>
    </row>
    <row r="50" spans="1:5">
      <c r="A50" s="1"/>
      <c r="B50" s="3"/>
      <c r="C50" s="3"/>
      <c r="D50" s="3"/>
      <c r="E50" s="3"/>
    </row>
    <row r="51" spans="1:5">
      <c r="A51" s="1"/>
      <c r="B51" s="3"/>
      <c r="C51" s="3"/>
      <c r="D51" s="3"/>
      <c r="E51" s="3"/>
    </row>
    <row r="52" spans="1:5">
      <c r="A52" s="2"/>
      <c r="B52" s="2"/>
      <c r="C52" s="2"/>
      <c r="D52" s="2"/>
      <c r="E52" s="2"/>
    </row>
    <row r="53" spans="1:5">
      <c r="A53" s="1"/>
      <c r="B53" s="3"/>
      <c r="C53" s="3"/>
      <c r="D53" s="3"/>
      <c r="E53" s="3"/>
    </row>
    <row r="54" spans="1:5">
      <c r="A54" s="1"/>
      <c r="B54" s="3"/>
      <c r="C54" s="3"/>
      <c r="D54" s="3"/>
      <c r="E54" s="3"/>
    </row>
    <row r="55" spans="1:5">
      <c r="A55" s="2"/>
      <c r="B55" s="3"/>
      <c r="C55" s="3"/>
      <c r="D55" s="3"/>
      <c r="E55" s="3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</sheetData>
  <phoneticPr fontId="52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ayfa11">
    <tabColor rgb="FFFF0000"/>
  </sheetPr>
  <dimension ref="A1:T53"/>
  <sheetViews>
    <sheetView zoomScale="70" zoomScaleNormal="70" workbookViewId="0"/>
  </sheetViews>
  <sheetFormatPr defaultRowHeight="14.4"/>
  <cols>
    <col min="1" max="1" width="2.5546875" customWidth="1"/>
    <col min="2" max="2" width="2.109375" customWidth="1"/>
    <col min="4" max="4" width="8.88671875" customWidth="1"/>
    <col min="6" max="6" width="9.109375" customWidth="1"/>
    <col min="7" max="7" width="9" customWidth="1"/>
    <col min="8" max="8" width="8.44140625" customWidth="1"/>
    <col min="9" max="9" width="6.44140625" customWidth="1"/>
    <col min="16" max="16" width="3.88671875" customWidth="1"/>
    <col min="17" max="17" width="4" customWidth="1"/>
    <col min="18" max="18" width="7.109375" customWidth="1"/>
    <col min="19" max="19" width="3.44140625" customWidth="1"/>
    <col min="20" max="20" width="2.5546875" customWidth="1"/>
  </cols>
  <sheetData>
    <row r="1" spans="1:20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</row>
    <row r="2" spans="1:20">
      <c r="A2" s="78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78"/>
    </row>
    <row r="3" spans="1:20">
      <c r="A3" s="78"/>
      <c r="B3" s="20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20"/>
      <c r="T3" s="78"/>
    </row>
    <row r="4" spans="1:20">
      <c r="A4" s="78"/>
      <c r="B4" s="20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20"/>
      <c r="T4" s="78"/>
    </row>
    <row r="5" spans="1:20">
      <c r="A5" s="78"/>
      <c r="B5" s="20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20"/>
      <c r="T5" s="78"/>
    </row>
    <row r="6" spans="1:20">
      <c r="A6" s="78"/>
      <c r="B6" s="20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20"/>
      <c r="T6" s="78"/>
    </row>
    <row r="7" spans="1:20">
      <c r="A7" s="78"/>
      <c r="B7" s="20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20"/>
      <c r="T7" s="78"/>
    </row>
    <row r="8" spans="1:20">
      <c r="A8" s="78"/>
      <c r="B8" s="20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20"/>
      <c r="T8" s="78"/>
    </row>
    <row r="9" spans="1:20">
      <c r="A9" s="78"/>
      <c r="B9" s="20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20"/>
      <c r="T9" s="78"/>
    </row>
    <row r="10" spans="1:20">
      <c r="A10" s="78"/>
      <c r="B10" s="20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20"/>
      <c r="T10" s="78"/>
    </row>
    <row r="11" spans="1:20">
      <c r="A11" s="78"/>
      <c r="B11" s="20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20"/>
      <c r="T11" s="78"/>
    </row>
    <row r="12" spans="1:20">
      <c r="A12" s="78"/>
      <c r="B12" s="20"/>
      <c r="C12" s="217" t="s">
        <v>44</v>
      </c>
      <c r="D12" s="218"/>
      <c r="E12" s="219" t="s">
        <v>392</v>
      </c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1"/>
      <c r="S12" s="20"/>
      <c r="T12" s="78"/>
    </row>
    <row r="13" spans="1:20" ht="18">
      <c r="A13" s="78"/>
      <c r="B13" s="20"/>
      <c r="C13" s="217" t="s">
        <v>45</v>
      </c>
      <c r="D13" s="218"/>
      <c r="E13" s="222" t="s">
        <v>393</v>
      </c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4"/>
      <c r="S13" s="20"/>
      <c r="T13" s="78"/>
    </row>
    <row r="14" spans="1:20">
      <c r="A14" s="78"/>
      <c r="B14" s="20"/>
      <c r="C14" s="217" t="s">
        <v>46</v>
      </c>
      <c r="D14" s="218"/>
      <c r="E14" s="225"/>
      <c r="F14" s="226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Q14" s="226"/>
      <c r="R14" s="227"/>
      <c r="S14" s="20"/>
      <c r="T14" s="78"/>
    </row>
    <row r="15" spans="1:20">
      <c r="A15" s="78"/>
      <c r="B15" s="20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20"/>
      <c r="T15" s="78"/>
    </row>
    <row r="16" spans="1:20">
      <c r="A16" s="78"/>
      <c r="B16" s="20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20"/>
      <c r="T16" s="78"/>
    </row>
    <row r="17" spans="1:20">
      <c r="A17" s="78"/>
      <c r="B17" s="2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20"/>
      <c r="T17" s="78"/>
    </row>
    <row r="18" spans="1:20">
      <c r="A18" s="78"/>
      <c r="B18" s="20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20"/>
      <c r="T18" s="78"/>
    </row>
    <row r="19" spans="1:20">
      <c r="A19" s="78"/>
      <c r="B19" s="20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20"/>
      <c r="T19" s="78"/>
    </row>
    <row r="20" spans="1:20">
      <c r="A20" s="78"/>
      <c r="B20" s="20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20"/>
      <c r="T20" s="78"/>
    </row>
    <row r="21" spans="1:20">
      <c r="A21" s="78"/>
      <c r="B21" s="20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20"/>
      <c r="T21" s="78"/>
    </row>
    <row r="22" spans="1:20">
      <c r="A22" s="78"/>
      <c r="B22" s="20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20"/>
      <c r="T22" s="78"/>
    </row>
    <row r="23" spans="1:20">
      <c r="A23" s="78"/>
      <c r="B23" s="20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20"/>
      <c r="T23" s="78"/>
    </row>
    <row r="24" spans="1:20">
      <c r="A24" s="78"/>
      <c r="B24" s="20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20"/>
      <c r="T24" s="78"/>
    </row>
    <row r="25" spans="1:20">
      <c r="A25" s="78"/>
      <c r="B25" s="2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2"/>
      <c r="S25" s="20"/>
      <c r="T25" s="78"/>
    </row>
    <row r="26" spans="1:20">
      <c r="A26" s="78"/>
      <c r="B26" s="20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20"/>
      <c r="T26" s="78"/>
    </row>
    <row r="27" spans="1:20">
      <c r="A27" s="78"/>
      <c r="B27" s="20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20"/>
      <c r="T27" s="78"/>
    </row>
    <row r="28" spans="1:20">
      <c r="A28" s="78"/>
      <c r="B28" s="20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20"/>
      <c r="T28" s="78"/>
    </row>
    <row r="29" spans="1:20">
      <c r="A29" s="78"/>
      <c r="B29" s="20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20"/>
      <c r="T29" s="78"/>
    </row>
    <row r="30" spans="1:20">
      <c r="A30" s="78"/>
      <c r="B30" s="2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20"/>
      <c r="T30" s="78"/>
    </row>
    <row r="31" spans="1:20">
      <c r="A31" s="78"/>
      <c r="B31" s="20"/>
      <c r="C31" s="61"/>
      <c r="D31" s="61"/>
      <c r="E31" s="61"/>
      <c r="F31" s="63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20"/>
      <c r="T31" s="78"/>
    </row>
    <row r="32" spans="1:20">
      <c r="A32" s="78"/>
      <c r="B32" s="20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20"/>
      <c r="T32" s="78"/>
    </row>
    <row r="33" spans="1:20">
      <c r="A33" s="78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78"/>
    </row>
    <row r="34" spans="1:20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</row>
    <row r="53" spans="9:9">
      <c r="I53" s="131" t="s">
        <v>385</v>
      </c>
    </row>
  </sheetData>
  <mergeCells count="6">
    <mergeCell ref="C12:D12"/>
    <mergeCell ref="E12:R12"/>
    <mergeCell ref="C13:D13"/>
    <mergeCell ref="E13:R13"/>
    <mergeCell ref="C14:D14"/>
    <mergeCell ref="E14:R14"/>
  </mergeCells>
  <hyperlinks>
    <hyperlink ref="I53" r:id="rId1" display="http://www.egitimhane.com/" xr:uid="{00000000-0004-0000-0F00-000000000000}"/>
  </hyperlinks>
  <pageMargins left="0.39370078740157483" right="0.19685039370078741" top="0.78740157480314965" bottom="0.39370078740157483" header="0.31496062992125984" footer="0.31496062992125984"/>
  <pageSetup paperSize="9" orientation="landscape" blackAndWhite="1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ayfa12">
    <tabColor theme="1"/>
  </sheetPr>
  <dimension ref="B6:R31"/>
  <sheetViews>
    <sheetView topLeftCell="A4" workbookViewId="0"/>
  </sheetViews>
  <sheetFormatPr defaultRowHeight="14.4"/>
  <cols>
    <col min="9" max="9" width="10.88671875" customWidth="1"/>
  </cols>
  <sheetData>
    <row r="6" spans="2:14" ht="15" thickBot="1"/>
    <row r="7" spans="2:14" ht="15.6" customHeight="1">
      <c r="B7" s="46" t="s">
        <v>73</v>
      </c>
      <c r="C7" s="47"/>
      <c r="D7" s="47"/>
      <c r="E7" s="47"/>
      <c r="F7" s="47"/>
      <c r="G7" s="47"/>
      <c r="H7" s="47"/>
      <c r="I7" s="41"/>
      <c r="K7" s="242" t="s">
        <v>384</v>
      </c>
      <c r="L7" s="242"/>
      <c r="M7" s="242"/>
      <c r="N7" s="242"/>
    </row>
    <row r="8" spans="2:14" ht="15.6">
      <c r="B8" s="48" t="s">
        <v>74</v>
      </c>
      <c r="C8" s="49"/>
      <c r="D8" s="49"/>
      <c r="E8" s="49"/>
      <c r="F8" s="49"/>
      <c r="G8" s="49"/>
      <c r="H8" s="49"/>
      <c r="I8" s="42"/>
      <c r="K8" s="243"/>
      <c r="L8" s="243"/>
      <c r="M8" s="243"/>
      <c r="N8" s="243"/>
    </row>
    <row r="9" spans="2:14" ht="15.6">
      <c r="B9" s="48" t="s">
        <v>75</v>
      </c>
      <c r="C9" s="49"/>
      <c r="D9" s="49"/>
      <c r="E9" s="49"/>
      <c r="F9" s="49"/>
      <c r="G9" s="49"/>
      <c r="H9" s="49"/>
      <c r="I9" s="42"/>
      <c r="K9" s="243"/>
      <c r="L9" s="243"/>
      <c r="M9" s="243"/>
      <c r="N9" s="243"/>
    </row>
    <row r="10" spans="2:14" ht="15.6">
      <c r="B10" s="48" t="s">
        <v>145</v>
      </c>
      <c r="C10" s="49"/>
      <c r="D10" s="49"/>
      <c r="E10" s="49"/>
      <c r="F10" s="49"/>
      <c r="G10" s="49"/>
      <c r="H10" s="49"/>
      <c r="I10" s="42"/>
      <c r="K10" s="243"/>
      <c r="L10" s="243"/>
      <c r="M10" s="243"/>
      <c r="N10" s="243"/>
    </row>
    <row r="11" spans="2:14" ht="15.6">
      <c r="B11" s="48" t="s">
        <v>78</v>
      </c>
      <c r="C11" s="49"/>
      <c r="D11" s="49"/>
      <c r="E11" s="49"/>
      <c r="F11" s="49"/>
      <c r="G11" s="49"/>
      <c r="H11" s="49"/>
      <c r="I11" s="42"/>
      <c r="K11" s="243"/>
      <c r="L11" s="243"/>
      <c r="M11" s="243"/>
      <c r="N11" s="243"/>
    </row>
    <row r="12" spans="2:14" ht="15.6">
      <c r="B12" s="48" t="s">
        <v>79</v>
      </c>
      <c r="C12" s="49"/>
      <c r="D12" s="49"/>
      <c r="E12" s="49"/>
      <c r="F12" s="49"/>
      <c r="G12" s="49"/>
      <c r="H12" s="49"/>
      <c r="I12" s="42"/>
      <c r="K12" s="243"/>
      <c r="L12" s="243"/>
      <c r="M12" s="243"/>
      <c r="N12" s="243"/>
    </row>
    <row r="13" spans="2:14" ht="15.6">
      <c r="B13" s="48" t="s">
        <v>80</v>
      </c>
      <c r="C13" s="49"/>
      <c r="D13" s="49"/>
      <c r="E13" s="49"/>
      <c r="F13" s="49"/>
      <c r="G13" s="49"/>
      <c r="H13" s="49"/>
      <c r="I13" s="42"/>
      <c r="K13" s="243"/>
      <c r="L13" s="243"/>
      <c r="M13" s="243"/>
      <c r="N13" s="243"/>
    </row>
    <row r="14" spans="2:14" ht="15.6">
      <c r="B14" s="48" t="s">
        <v>146</v>
      </c>
      <c r="C14" s="49"/>
      <c r="D14" s="49"/>
      <c r="E14" s="49"/>
      <c r="F14" s="49"/>
      <c r="G14" s="49"/>
      <c r="H14" s="49"/>
      <c r="I14" s="42"/>
      <c r="K14" s="243"/>
      <c r="L14" s="243"/>
      <c r="M14" s="243"/>
      <c r="N14" s="243"/>
    </row>
    <row r="15" spans="2:14" ht="15.6">
      <c r="B15" s="48" t="s">
        <v>76</v>
      </c>
      <c r="C15" s="49"/>
      <c r="D15" s="49"/>
      <c r="E15" s="49"/>
      <c r="F15" s="49"/>
      <c r="G15" s="49"/>
      <c r="H15" s="49"/>
      <c r="I15" s="42"/>
      <c r="K15" s="243"/>
      <c r="L15" s="243"/>
      <c r="M15" s="243"/>
      <c r="N15" s="243"/>
    </row>
    <row r="16" spans="2:14" ht="36" customHeight="1">
      <c r="B16" s="228" t="s">
        <v>81</v>
      </c>
      <c r="C16" s="229"/>
      <c r="D16" s="229"/>
      <c r="E16" s="229"/>
      <c r="F16" s="229"/>
      <c r="G16" s="229"/>
      <c r="H16" s="229"/>
      <c r="I16" s="42"/>
      <c r="K16" s="243"/>
      <c r="L16" s="243"/>
      <c r="M16" s="243"/>
      <c r="N16" s="243"/>
    </row>
    <row r="17" spans="2:18" ht="15.6">
      <c r="B17" s="48" t="s">
        <v>147</v>
      </c>
      <c r="C17" s="49"/>
      <c r="D17" s="49"/>
      <c r="E17" s="49"/>
      <c r="F17" s="49"/>
      <c r="G17" s="49"/>
      <c r="H17" s="49"/>
      <c r="I17" s="42"/>
      <c r="K17" s="243"/>
      <c r="L17" s="243"/>
      <c r="M17" s="243"/>
      <c r="N17" s="243"/>
    </row>
    <row r="18" spans="2:18" ht="15.6">
      <c r="B18" s="48" t="s">
        <v>77</v>
      </c>
      <c r="C18" s="49"/>
      <c r="D18" s="49"/>
      <c r="E18" s="49"/>
      <c r="F18" s="49"/>
      <c r="G18" s="49"/>
      <c r="H18" s="49"/>
      <c r="I18" s="42"/>
      <c r="K18" s="243"/>
      <c r="L18" s="243"/>
      <c r="M18" s="243"/>
      <c r="N18" s="243"/>
    </row>
    <row r="19" spans="2:18" ht="15" thickBot="1">
      <c r="B19" s="43"/>
      <c r="C19" s="44"/>
      <c r="D19" s="44"/>
      <c r="E19" s="44"/>
      <c r="F19" s="44"/>
      <c r="G19" s="44"/>
      <c r="H19" s="44"/>
      <c r="I19" s="45"/>
      <c r="K19" s="243"/>
      <c r="L19" s="243"/>
      <c r="M19" s="243"/>
      <c r="N19" s="243"/>
    </row>
    <row r="20" spans="2:18" ht="15" thickBot="1">
      <c r="K20" s="243"/>
      <c r="L20" s="243"/>
      <c r="M20" s="243"/>
      <c r="N20" s="243"/>
      <c r="R20" s="39"/>
    </row>
    <row r="21" spans="2:18">
      <c r="B21" s="230" t="s">
        <v>86</v>
      </c>
      <c r="C21" s="231"/>
      <c r="D21" s="231"/>
      <c r="E21" s="231"/>
      <c r="F21" s="231"/>
      <c r="G21" s="231"/>
      <c r="H21" s="231"/>
      <c r="I21" s="232"/>
      <c r="K21" s="243"/>
      <c r="L21" s="243"/>
      <c r="M21" s="243"/>
      <c r="N21" s="243"/>
      <c r="R21" s="39"/>
    </row>
    <row r="22" spans="2:18">
      <c r="B22" s="233"/>
      <c r="C22" s="234"/>
      <c r="D22" s="234"/>
      <c r="E22" s="234"/>
      <c r="F22" s="234"/>
      <c r="G22" s="234"/>
      <c r="H22" s="234"/>
      <c r="I22" s="235"/>
      <c r="K22" s="243"/>
      <c r="L22" s="243"/>
      <c r="M22" s="243"/>
      <c r="N22" s="243"/>
      <c r="R22" s="39"/>
    </row>
    <row r="23" spans="2:18">
      <c r="B23" s="233"/>
      <c r="C23" s="234"/>
      <c r="D23" s="234"/>
      <c r="E23" s="234"/>
      <c r="F23" s="234"/>
      <c r="G23" s="234"/>
      <c r="H23" s="234"/>
      <c r="I23" s="235"/>
      <c r="K23" s="243"/>
      <c r="L23" s="243"/>
      <c r="M23" s="243"/>
      <c r="N23" s="243"/>
      <c r="R23" s="39"/>
    </row>
    <row r="24" spans="2:18">
      <c r="B24" s="233"/>
      <c r="C24" s="234"/>
      <c r="D24" s="234"/>
      <c r="E24" s="234"/>
      <c r="F24" s="234"/>
      <c r="G24" s="234"/>
      <c r="H24" s="234"/>
      <c r="I24" s="235"/>
      <c r="K24" s="243"/>
      <c r="L24" s="243"/>
      <c r="M24" s="243"/>
      <c r="N24" s="243"/>
      <c r="R24" s="39"/>
    </row>
    <row r="25" spans="2:18">
      <c r="B25" s="233"/>
      <c r="C25" s="234"/>
      <c r="D25" s="234"/>
      <c r="E25" s="234"/>
      <c r="F25" s="234"/>
      <c r="G25" s="234"/>
      <c r="H25" s="234"/>
      <c r="I25" s="235"/>
      <c r="K25" s="243"/>
      <c r="L25" s="243"/>
      <c r="M25" s="243"/>
      <c r="N25" s="243"/>
      <c r="R25" s="39"/>
    </row>
    <row r="26" spans="2:18">
      <c r="B26" s="233"/>
      <c r="C26" s="234"/>
      <c r="D26" s="234"/>
      <c r="E26" s="234"/>
      <c r="F26" s="234"/>
      <c r="G26" s="234"/>
      <c r="H26" s="234"/>
      <c r="I26" s="235"/>
      <c r="R26" s="39"/>
    </row>
    <row r="27" spans="2:18">
      <c r="B27" s="233"/>
      <c r="C27" s="234"/>
      <c r="D27" s="234"/>
      <c r="E27" s="234"/>
      <c r="F27" s="234"/>
      <c r="G27" s="234"/>
      <c r="H27" s="234"/>
      <c r="I27" s="235"/>
      <c r="R27" s="39"/>
    </row>
    <row r="28" spans="2:18">
      <c r="B28" s="236"/>
      <c r="C28" s="237"/>
      <c r="D28" s="237"/>
      <c r="E28" s="237"/>
      <c r="F28" s="237"/>
      <c r="G28" s="237"/>
      <c r="H28" s="237"/>
      <c r="I28" s="238"/>
      <c r="R28" s="39"/>
    </row>
    <row r="29" spans="2:18">
      <c r="B29" s="236"/>
      <c r="C29" s="237"/>
      <c r="D29" s="237"/>
      <c r="E29" s="237"/>
      <c r="F29" s="237"/>
      <c r="G29" s="237"/>
      <c r="H29" s="237"/>
      <c r="I29" s="238"/>
      <c r="R29" s="40"/>
    </row>
    <row r="30" spans="2:18">
      <c r="B30" s="236"/>
      <c r="C30" s="237"/>
      <c r="D30" s="237"/>
      <c r="E30" s="237"/>
      <c r="F30" s="237"/>
      <c r="G30" s="237"/>
      <c r="H30" s="237"/>
      <c r="I30" s="238"/>
      <c r="R30" s="39"/>
    </row>
    <row r="31" spans="2:18" ht="15" thickBot="1">
      <c r="B31" s="239"/>
      <c r="C31" s="240"/>
      <c r="D31" s="240"/>
      <c r="E31" s="240"/>
      <c r="F31" s="240"/>
      <c r="G31" s="240"/>
      <c r="H31" s="240"/>
      <c r="I31" s="241"/>
      <c r="R31" s="39"/>
    </row>
  </sheetData>
  <mergeCells count="3">
    <mergeCell ref="B16:H16"/>
    <mergeCell ref="B21:I31"/>
    <mergeCell ref="K7:N2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17</vt:i4>
      </vt:variant>
    </vt:vector>
  </HeadingPairs>
  <TitlesOfParts>
    <vt:vector size="17" baseType="lpstr">
      <vt:lpstr>sd</vt:lpstr>
      <vt:lpstr>HDPO</vt:lpstr>
      <vt:lpstr>trhg</vt:lpstr>
      <vt:lpstr>topk</vt:lpstr>
      <vt:lpstr>sb</vt:lpstr>
      <vt:lpstr>fb</vt:lpstr>
      <vt:lpstr>tr</vt:lpstr>
      <vt:lpstr>mtm</vt:lpstr>
      <vt:lpstr>ing</vt:lpstr>
      <vt:lpstr>mz</vt:lpstr>
      <vt:lpstr>gs</vt:lpstr>
      <vt:lpstr>BEO</vt:lpstr>
      <vt:lpstr>ih</vt:lpstr>
      <vt:lpstr>tg</vt:lpstr>
      <vt:lpstr>dkab</vt:lpstr>
      <vt:lpstr>ana</vt:lpstr>
      <vt:lpstr>OKU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SINIF DEFTERİ PROGRAMI</dc:title>
  <dc:creator/>
  <cp:lastModifiedBy/>
  <dcterms:created xsi:type="dcterms:W3CDTF">2006-09-26T09:04:32Z</dcterms:created>
  <dcterms:modified xsi:type="dcterms:W3CDTF">2026-09-18T13:51:19Z</dcterms:modified>
</cp:coreProperties>
</file>